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8">'部门项目支出绩效目标表05-2'!$1:$3</definedName>
  </definedNames>
  <calcPr calcId="144525"/>
</workbook>
</file>

<file path=xl/sharedStrings.xml><?xml version="1.0" encoding="utf-8"?>
<sst xmlns="http://schemas.openxmlformats.org/spreadsheetml/2006/main" count="1087" uniqueCount="412">
  <si>
    <t>预算01-1表</t>
  </si>
  <si>
    <t>2025年部门财务收支预算总表</t>
  </si>
  <si>
    <t>单位:元</t>
  </si>
  <si>
    <t>收入</t>
  </si>
  <si>
    <t>支出</t>
  </si>
  <si>
    <t>项目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</si>
  <si>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</si>
  <si>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</si>
  <si>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</si>
  <si>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</si>
  <si>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</si>
  <si>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</si>
  <si>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</si>
  <si>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</si>
  <si>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</si>
  <si>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</si>
  <si>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</si>
  <si>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</si>
  <si>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</si>
  <si>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</si>
  <si>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</si>
  <si>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</si>
  <si>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</si>
  <si>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</si>
  <si>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</si>
  <si>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</si>
  <si>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</si>
  <si>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</si>
  <si>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</si>
  <si>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部门（单位）名称</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</si>
  <si>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</si>
  <si>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</si>
  <si>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</si>
  <si>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</si>
  <si>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</si>
  <si>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</si>
  <si>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</si>
  <si>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</si>
  <si>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</si>
  <si>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</si>
  <si>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</si>
  <si>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</si>
  <si>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</si>
  <si>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203012005</t>
  </si>
  <si>
    <t>宁洱哈尼族彝族自治县人民检察院</t>
  </si>
  <si>
    <t>合计</t>
  </si>
  <si>
    <t>预算01-3表</t>
  </si>
  <si>
    <t>2025年部门支出预算表</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</si>
  <si>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</si>
  <si>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</si>
  <si>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</si>
  <si>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</si>
  <si>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</si>
  <si>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</si>
  <si>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</si>
  <si>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</si>
  <si>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</si>
  <si>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</si>
  <si>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</si>
  <si>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</si>
  <si>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</si>
  <si>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</si>
  <si>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</si>
  <si>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</si>
  <si>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</si>
  <si>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</si>
  <si>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</si>
  <si>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</si>
  <si>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</si>
  <si>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</si>
  <si>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</si>
  <si>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</si>
  <si>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</si>
  <si>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</si>
  <si>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</si>
  <si>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</si>
  <si>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</si>
  <si>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</si>
  <si>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</si>
  <si>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</si>
  <si>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</si>
  <si>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</si>
  <si>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</si>
  <si>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</si>
  <si>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</si>
  <si>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</si>
  <si>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</si>
  <si>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</si>
  <si>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</si>
  <si>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</si>
  <si>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</si>
  <si>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</si>
  <si>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</si>
  <si>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</si>
  <si>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</si>
  <si>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</si>
  <si>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</si>
  <si>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</si>
  <si>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</si>
  <si>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</si>
  <si>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</si>
  <si>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</si>
  <si>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</si>
  <si>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</si>
  <si>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</si>
  <si>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</si>
  <si>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</si>
  <si>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</si>
  <si>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</si>
  <si>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</si>
  <si>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</si>
  <si>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</si>
  <si>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</si>
  <si>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</si>
  <si>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</si>
  <si>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人员经费</t>
  </si>
  <si>
    <t>公用经费</t>
  </si>
  <si>
    <t>1</t>
  </si>
  <si>
    <t>2</t>
  </si>
  <si>
    <t>3</t>
  </si>
  <si>
    <t>4</t>
  </si>
  <si>
    <t>5</t>
  </si>
  <si>
    <t>6</t>
  </si>
  <si>
    <t>预算03表</t>
  </si>
  <si>
    <t>2025年一般公共预算“三公”经费支出预算表</t>
  </si>
  <si>
    <t>单位：元</t>
  </si>
  <si>
    <t>因公出国（境）费</t>
  </si>
  <si>
    <t>公务接待费</t>
  </si>
  <si>
    <t>公务用车购置费</t>
  </si>
  <si>
    <t>公务用车运行费</t>
  </si>
  <si>
    <t>预算04表</t>
  </si>
  <si>
    <t>2025年部门基本支出预算表</t>
  </si>
  <si>
    <t>项目代码</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</si>
  <si>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</si>
  <si>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</si>
  <si>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</si>
  <si>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</si>
  <si>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</si>
  <si>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</si>
  <si>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</si>
  <si>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</si>
  <si>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</si>
  <si>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</si>
  <si>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</si>
  <si>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</si>
  <si>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530000200000000007130</t>
  </si>
  <si>
    <t>聘用制书记员补助经费</t>
  </si>
  <si>
    <t>30199</t>
  </si>
  <si>
    <t>其他工资福利支出</t>
  </si>
  <si>
    <t>530000210000000039493</t>
  </si>
  <si>
    <t>行政人员支出工资</t>
  </si>
  <si>
    <t>30101</t>
  </si>
  <si>
    <t>基本工资</t>
  </si>
  <si>
    <t>30102</t>
  </si>
  <si>
    <t>津贴补贴</t>
  </si>
  <si>
    <t>30103</t>
  </si>
  <si>
    <t>奖金</t>
  </si>
  <si>
    <t>530000210000000039495</t>
  </si>
  <si>
    <t>社会保障缴费</t>
  </si>
  <si>
    <t>30108</t>
  </si>
  <si>
    <t>机关事业单位基本养老保险缴费</t>
  </si>
  <si>
    <t>30112</t>
  </si>
  <si>
    <t>其他社会保障缴费</t>
  </si>
  <si>
    <t>30110</t>
  </si>
  <si>
    <t>职工基本医疗保险缴费</t>
  </si>
  <si>
    <t>30111</t>
  </si>
  <si>
    <t>公务员医疗补助缴费</t>
  </si>
  <si>
    <t>530000210000000039497</t>
  </si>
  <si>
    <t>30113</t>
  </si>
  <si>
    <t>530000210000000039498</t>
  </si>
  <si>
    <t>对个人和家庭的补助</t>
  </si>
  <si>
    <t>30399</t>
  </si>
  <si>
    <t>其他对个人和家庭的补助</t>
  </si>
  <si>
    <t>530000210000000039500</t>
  </si>
  <si>
    <t>公车购置及运维费</t>
  </si>
  <si>
    <t>30231</t>
  </si>
  <si>
    <t>公务用车运行维护费</t>
  </si>
  <si>
    <t>530000210000000039502</t>
  </si>
  <si>
    <t>30217</t>
  </si>
  <si>
    <t>530000210000000039503</t>
  </si>
  <si>
    <t>行政人员公务交通补贴</t>
  </si>
  <si>
    <t>30239</t>
  </si>
  <si>
    <t>其他交通费用</t>
  </si>
  <si>
    <t>530000210000000039504</t>
  </si>
  <si>
    <t>工会经费</t>
  </si>
  <si>
    <t>30228</t>
  </si>
  <si>
    <t>530000210000000039505</t>
  </si>
  <si>
    <t>一般公用经费</t>
  </si>
  <si>
    <t>30201</t>
  </si>
  <si>
    <t>办公费</t>
  </si>
  <si>
    <t>30205</t>
  </si>
  <si>
    <t>水费</t>
  </si>
  <si>
    <t>30206</t>
  </si>
  <si>
    <t>电费</t>
  </si>
  <si>
    <t>30207</t>
  </si>
  <si>
    <t>邮电费</t>
  </si>
  <si>
    <t>30229</t>
  </si>
  <si>
    <t>福利费</t>
  </si>
  <si>
    <t>30299</t>
  </si>
  <si>
    <t>其他商品和服务支出</t>
  </si>
  <si>
    <t>530000221100000170871</t>
  </si>
  <si>
    <t>人民警察加班补贴经费</t>
  </si>
  <si>
    <t>530000241100002221022</t>
  </si>
  <si>
    <t>行政人员绩效奖</t>
  </si>
  <si>
    <t>预算05-1表</t>
  </si>
  <si>
    <t>2025年部门项目支出预算表</t>
  </si>
  <si>
    <t>项目单位</t>
  </si>
  <si>
    <t>本年拨款</t>
  </si>
  <si>
    <t>其中：本次下达</t>
  </si>
  <si>
    <t>非同级财政保障（对个人和家庭的补助）经费</t>
  </si>
  <si>
    <t>530000231100001080492</t>
  </si>
  <si>
    <t>30305</t>
  </si>
  <si>
    <t>生活补助</t>
  </si>
  <si>
    <t>30304</t>
  </si>
  <si>
    <t>抚恤金</t>
  </si>
  <si>
    <t>非同级财政保障（其他人员支出）经费</t>
  </si>
  <si>
    <t>其他人员支出</t>
  </si>
  <si>
    <t>530000231100001083869</t>
  </si>
  <si>
    <t>非同级财政保障（社会保障缴费）经费</t>
  </si>
  <si>
    <t>530000231100001083795</t>
  </si>
  <si>
    <t>非同级财政保障（特定目标类）经费</t>
  </si>
  <si>
    <t>事业发展类</t>
  </si>
  <si>
    <t>530000200000000004950</t>
  </si>
  <si>
    <t>非同级财政保障（运转类）经费</t>
  </si>
  <si>
    <t>其他公用支出</t>
  </si>
  <si>
    <t>530000231100001090697</t>
  </si>
  <si>
    <t>30306</t>
  </si>
  <si>
    <t>救济费</t>
  </si>
  <si>
    <t>检察业务综合保障经费</t>
  </si>
  <si>
    <t>其他运转类</t>
  </si>
  <si>
    <t>530000231100001080531</t>
  </si>
  <si>
    <t>30202</t>
  </si>
  <si>
    <t>印刷费</t>
  </si>
  <si>
    <t>30209</t>
  </si>
  <si>
    <t>物业管理费</t>
  </si>
  <si>
    <t>30213</t>
  </si>
  <si>
    <t>维修（护）费</t>
  </si>
  <si>
    <t>30227</t>
  </si>
  <si>
    <t>委托业务费</t>
  </si>
  <si>
    <t>31013</t>
  </si>
  <si>
    <t>公务用车购置</t>
  </si>
  <si>
    <t>民生类</t>
  </si>
  <si>
    <t>530000231100001520914</t>
  </si>
  <si>
    <t>预算05-2表</t>
  </si>
  <si>
    <t>2025年部门项目支出绩效目标表</t>
  </si>
  <si>
    <t>项目年度绩效目标</t>
  </si>
  <si>
    <t>二级指标</t>
  </si>
  <si>
    <t>三级指标</t>
  </si>
  <si>
    <t>指标性质</t>
  </si>
  <si>
    <t>指标值</t>
  </si>
  <si>
    <t>度量单位</t>
  </si>
  <si>
    <t>指标属性</t>
  </si>
  <si>
    <t>指标内容</t>
  </si>
  <si>
    <t>根据中共云南省委政法委员会 云南省财政厅 云南省高级人民法院 云南省人民检察院关于印发《云南省各级人民法院、人民检察院聘用制书记员经费保障方法（试行）》的通知（云财政法〔2018〕34号）、《云南省人民检察院关于核定聘用制书记员数量的通知》（云检发政字〔2018〕24号）、根据中共云南省委政法委员会 云南省高级人民法院 云南省人民检察院 云南省财政厅 云南省人力资源和社会保障厅关于印发《云南省各级人民法院、人民检察院聘用制书记员管理制度改革实施办法（试行）》的通知（云高法〔2018〕47号）文件精神规范人民检察院聘用制书记员管理工作，完善聘用制书记员公开招聘、专业培训、考核管理、职业保障等制度，提高聘用制书记员管理科学化水平，建设一支正规化、专业化、职业化的聘用制书记员队伍，有效服务保障司法办案。根据聘用制书记员人数、等级、经费保障总额等因素合理确定本单位聘用制书记员薪酬标准，强化预算管理，严守财经纪律，管好用好聘用制书记员经费，确保聘用制书记员工资兑现覆盖率、足额率、及时率均达到100%，年末特约检察员、员额检察官对聘用制书记员年度工作满意率分别达到95%和90%以上。</t>
  </si>
  <si>
    <t>产出指标</t>
  </si>
  <si>
    <t>质量指标</t>
  </si>
  <si>
    <t>　 聘用制书记员工资兑现足额率</t>
  </si>
  <si>
    <t>=</t>
  </si>
  <si>
    <t>100</t>
  </si>
  <si>
    <t>%</t>
  </si>
  <si>
    <t>定量指标</t>
  </si>
  <si>
    <t>反映单位保障聘用制书记员合法权益的情况。</t>
  </si>
  <si>
    <t>聘用制书记员工资保障覆盖率</t>
  </si>
  <si>
    <t>年终对聘用制书记员考核称职人员占比</t>
  </si>
  <si>
    <t>&gt;=</t>
  </si>
  <si>
    <t>85</t>
  </si>
  <si>
    <t>时效指标</t>
  </si>
  <si>
    <t>　 聘用制书记员工资兑现及时率</t>
  </si>
  <si>
    <t>效益指标</t>
  </si>
  <si>
    <t>可持续影响</t>
  </si>
  <si>
    <t>聘用制书记员政策的执行力</t>
  </si>
  <si>
    <t>满意度指标</t>
  </si>
  <si>
    <t>服务对象满意度</t>
  </si>
  <si>
    <t>特约检察员对聘用制书记员工作满意率</t>
  </si>
  <si>
    <t>95</t>
  </si>
  <si>
    <t>反映特约检察员对聘用制书记员履职情况的满意程度。</t>
  </si>
  <si>
    <t>全院在职干警对聘用制书记员年度工作满意率</t>
  </si>
  <si>
    <t>反映单位在职干警对聘用制书记员履职情况的满意程度</t>
  </si>
  <si>
    <t>支持部门检察业务发展和专项工作常态化开展。</t>
  </si>
  <si>
    <t>数量指标</t>
  </si>
  <si>
    <t>供养离退休人数</t>
  </si>
  <si>
    <t>16</t>
  </si>
  <si>
    <t>人</t>
  </si>
  <si>
    <t>反映财政供养部门（单位）离（退）休人员数量。</t>
  </si>
  <si>
    <t>案件在审查期限内办结率</t>
  </si>
  <si>
    <t>指标设置反应宁洱县检察院依法履行侦查监督职能。办理审查逮捕、不捕复议、复核案件中，遵守办案要求和规范，无错捕、错不捕案件，无超期羁押。</t>
  </si>
  <si>
    <t>2025年11月底前项目整体支出进度</t>
  </si>
  <si>
    <t>① 案件在审查期限内办结率≥100%，得满分；② 案件在审查期限内办结率介于80%（含）至100%（不含）之间，办结率×指标分值；③ 案件在审查期限内办结率＜80%，不得分。</t>
  </si>
  <si>
    <t>社会效益</t>
  </si>
  <si>
    <t>有效减少申诉、信访的比例</t>
  </si>
  <si>
    <t>&lt;=</t>
  </si>
  <si>
    <t>10</t>
  </si>
  <si>
    <t>反映有效减少申诉、信访的比例</t>
  </si>
  <si>
    <t>单位职工对经费保障满意度</t>
  </si>
  <si>
    <t>反映单位保障经费准确度</t>
  </si>
  <si>
    <t>项目2025年目标为：
1.围绕服务大局，切实维护社会治安稳定：持续深入推进扫黑除恶常二是态化斗争；积极助力打好“三大攻坚战”；加强民营经济平等保护。
2.是强化诉讼监督，进一步促进司法公正。办理审查逮捕、不捕复议、复核案件和审查起诉案件中，遵守办案要求和规范，案件在审查期限内100%办结，无超期羁押。依法履行审查起诉职能。公诉案件年终结案率达95%（其中：生态环境公益诉讼案件提起公诉审结率达100%）；起诉后法院判决无罪率低于2‰，无超期羁押。
3.立足执法办案，深入化解社会矛盾，推进社会管理创新。不断加大刑事诉讼监督力度。
4.严厉打击侵害未成年人的各类犯罪，继续落实好高检院“一号检察建议”，保护未成年人合法权益。
5.加强检察队伍建设，继续提高执法办案能力和水平。
6.建立完善与检察职能特点和检察工作规律相适应的检察经费保障体系，进一步争取加大经费保障力度。
7.加强检察信息化建设，实施电子检务工程，深化软件大统一工作，全面实现跨部门网上办案。加强对刑罚执行和监管场所的监督，对未及时换押和久押不决的案件监督纠正率达90%以上；加强对刑罚执行和监督场所的监督，对不当减刑、假释、暂予监外执行案件监督纠正率达90%以上。
8.继续全面贯彻落实中央关于推进司法体制改革的决策部署和最高人民检察院的要求，严格执行云南省司法体制改革方案，与有关部门密切配合，进一步推进司法体制改革、监察体制改革等国家重大改革工作顺利进行。</t>
  </si>
  <si>
    <t>组织检察人员开展不断增强“四个意识”，坚定“四个自信”，做到“两个维护”专题学习人次</t>
  </si>
  <si>
    <t>38</t>
  </si>
  <si>
    <t>人次</t>
  </si>
  <si>
    <t>指标设置旨在督促在职干警的思想、能力、行动跟上党中央要求，跟上时代前进步伐，跟上检察事业发展需要。</t>
  </si>
  <si>
    <t>公诉案件年终结案率</t>
  </si>
  <si>
    <t>指标设定紧紧围绕中心工作大局，着力维护稳定、促进发展、保障民生，为我县经济社会发展和人民安居乐业提供有力司法保障。坚定不移服务发展和保障民生，认真履行起诉检察职能。</t>
  </si>
  <si>
    <t>指标设定主要结合财政部门对项目经费支出进度的考核开展，确保11月底前完成年度项目整体支出，预算执行完成情况达到95%</t>
  </si>
  <si>
    <t>生态效益</t>
  </si>
  <si>
    <t>生态环境公益诉讼案件提起公诉审结率</t>
  </si>
  <si>
    <t>指标设定旨在积极探索建立生态修复机制，把犯罪嫌疑人案后恢复植被、减少危害等修复行为作为起诉裁量与量刑建议的重要依据，促进生态修复，努力保护宁洱的碧水蓝天。</t>
  </si>
  <si>
    <t>律师机构对检察环节律师执业权利保障工作的满意率</t>
  </si>
  <si>
    <t>指标设定主要反映律师机构对检察环节律师执业权利保障工作的满意率</t>
  </si>
  <si>
    <t>特约检察员对检察工作的满意率</t>
  </si>
  <si>
    <t>指标设定主要反映我院特约检察员对年度检察工作情况的满意程度</t>
  </si>
  <si>
    <t>检察工作报告在人代会通过率</t>
  </si>
  <si>
    <t>指标设定主要反映检察工作报告在人代会通过率</t>
  </si>
  <si>
    <t>项目2025年目标为：
支持部门检察业务发展和专项工作常态化开展。</t>
  </si>
  <si>
    <t>司法救助案件</t>
  </si>
  <si>
    <t>件</t>
  </si>
  <si>
    <t>反映年度司法救助案件数</t>
  </si>
  <si>
    <t>完成涉黑案件</t>
  </si>
  <si>
    <t>1.00</t>
  </si>
  <si>
    <t>反映涉黑案件数</t>
  </si>
  <si>
    <t>办理涉烟案件</t>
  </si>
  <si>
    <t>反映办理涉烟案件数</t>
  </si>
  <si>
    <t>司法救助决定正确率</t>
  </si>
  <si>
    <t>反映司法救助决定正确率</t>
  </si>
  <si>
    <t>重大案件提前介入率</t>
  </si>
  <si>
    <t>90</t>
  </si>
  <si>
    <t>反映重大案件提前介入率</t>
  </si>
  <si>
    <t>　 法定审限内结案率</t>
  </si>
  <si>
    <t>　 反映法定审限内结案率</t>
  </si>
  <si>
    <t>被救助对象满意度</t>
  </si>
  <si>
    <t>反映当事人获得救助金的满意度。</t>
  </si>
  <si>
    <t>群众对政法机关执法工作的综合满意度</t>
  </si>
  <si>
    <t>反映国家司法救助金工作质量。</t>
  </si>
  <si>
    <t>预算06表</t>
  </si>
  <si>
    <t>2025年部门政府性基金预算支出预算表</t>
  </si>
  <si>
    <t>科目编码</t>
  </si>
  <si>
    <t>政府性基金预算支出</t>
  </si>
  <si>
    <t>注：本表为空表</t>
  </si>
  <si>
    <t>预算07表</t>
  </si>
  <si>
    <t>2025年部门政府采购预算表</t>
  </si>
  <si>
    <t>采购项目</t>
  </si>
  <si>
    <t>计量
单位</t>
  </si>
  <si>
    <t>数量</t>
  </si>
  <si>
    <t>面向中小企业预留资金</t>
  </si>
  <si>
    <t>政府性
基金</t>
  </si>
  <si>
    <t>国有资本经营收益</t>
  </si>
  <si>
    <t>财政专户管理的收入</t>
  </si>
  <si>
    <t>单位自筹</t>
  </si>
  <si>
    <t>物业管理服务</t>
  </si>
  <si>
    <t>C21040001 物业管理服务</t>
  </si>
  <si>
    <t>项</t>
  </si>
  <si>
    <t>办案区综合后勤服务</t>
  </si>
  <si>
    <t>C23080300 行业规范服务</t>
  </si>
  <si>
    <t>预算08表</t>
  </si>
  <si>
    <t>2025年部门政府购买服务预算表</t>
  </si>
  <si>
    <t>政府购买服务项目</t>
  </si>
  <si>
    <t>物业服务</t>
  </si>
  <si>
    <t>B1102 物业管理服务</t>
  </si>
  <si>
    <t>B1107 其他适合通过市场化方式提供的后勤服务</t>
  </si>
  <si>
    <t>预算09-1表</t>
  </si>
  <si>
    <t>2025年省对下转移支付预算表</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</si>
  <si>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</si>
  <si>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</si>
  <si>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</si>
  <si>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</si>
  <si>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</si>
  <si>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</si>
  <si>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</si>
  <si>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</si>
  <si>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</si>
  <si>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</si>
  <si>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</si>
  <si>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</si>
  <si>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</si>
  <si>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</si>
  <si>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</si>
  <si>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</si>
  <si>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</si>
  <si>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</si>
  <si>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</si>
  <si>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</si>
  <si>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</si>
  <si>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注：本表为空表。</t>
  </si>
  <si>
    <t>预算09-2表</t>
  </si>
  <si>
    <t>2025年省对下转移支付绩效目标表</t>
  </si>
  <si>
    <t>预算10表</t>
  </si>
  <si>
    <t>2025年新增资产配置表</t>
  </si>
  <si>
    <t>资产类别</t>
  </si>
  <si>
    <t>资产名称</t>
  </si>
  <si>
    <t>计量单位</t>
  </si>
  <si>
    <t>财政部门批复数（元）</t>
  </si>
  <si>
    <t>单价</t>
  </si>
  <si>
    <t>金额</t>
  </si>
  <si>
    <t>7</t>
  </si>
  <si>
    <t>8</t>
  </si>
  <si>
    <t>设备</t>
  </si>
  <si>
    <t>A02030501 轿车</t>
  </si>
  <si>
    <t>轿车</t>
  </si>
  <si>
    <t>辆</t>
  </si>
  <si>
    <t>预算11表</t>
  </si>
  <si>
    <t>2025年中央转移支付补助项目支出预算表</t>
  </si>
  <si>
    <t>项目名称</t>
  </si>
  <si>
    <t>上级补助</t>
  </si>
  <si>
    <t>预算12表</t>
  </si>
  <si>
    <t>2025年部门项目支出中期规划预算表</t>
  </si>
  <si>
    <t>项目分类</t>
  </si>
  <si>
    <t>项目级次</t>
  </si>
  <si>
    <t>2025年</t>
  </si>
  <si>
    <t>2026年</t>
  </si>
  <si>
    <t>2027年</t>
  </si>
  <si>
    <t>229 其他运转类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</si>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</sst>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176" formatCode="#,##0;\-#,##0;;@"/>
    <numFmt numFmtId="43" formatCode="_ * #,##0.00_ ;_ * \-#,##0.00_ ;_ * &quot;-&quot;??_ ;_ @_ "/>
    <numFmt numFmtId="177" formatCode="yyyy\-mm\-dd\ hh:mm:ss"/>
    <numFmt numFmtId="44" formatCode="_ &quot;￥&quot;* #,##0.00_ ;_ &quot;￥&quot;* \-#,##0.00_ ;_ &quot;￥&quot;* &quot;-&quot;??_ ;_ @_ "/>
    <numFmt numFmtId="178" formatCode="hh:mm:ss"/>
    <numFmt numFmtId="179" formatCode="yyyy\-mm\-dd"/>
    <numFmt numFmtId="180" formatCode="#,##0.00;\-#,##0.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24"/>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8" fillId="22" borderId="0" applyNumberFormat="0" applyBorder="0" applyAlignment="0" applyProtection="0">
      <alignment vertical="center"/>
    </xf>
    <xf numFmtId="0" fontId="34" fillId="1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8" fillId="10"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1"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8" fillId="0" borderId="7">
      <alignment horizontal="right" vertical="center"/>
    </xf>
    <xf numFmtId="0" fontId="38" fillId="0" borderId="0" applyNumberFormat="0" applyFill="0" applyBorder="0" applyAlignment="0" applyProtection="0">
      <alignment vertical="center"/>
    </xf>
    <xf numFmtId="0" fontId="0" fillId="2" borderId="16" applyNumberFormat="0" applyFont="0" applyAlignment="0" applyProtection="0">
      <alignment vertical="center"/>
    </xf>
    <xf numFmtId="0" fontId="31" fillId="18"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15" applyNumberFormat="0" applyFill="0" applyAlignment="0" applyProtection="0">
      <alignment vertical="center"/>
    </xf>
    <xf numFmtId="0" fontId="26" fillId="0" borderId="15" applyNumberFormat="0" applyFill="0" applyAlignment="0" applyProtection="0">
      <alignment vertical="center"/>
    </xf>
    <xf numFmtId="0" fontId="31" fillId="24" borderId="0" applyNumberFormat="0" applyBorder="0" applyAlignment="0" applyProtection="0">
      <alignment vertical="center"/>
    </xf>
    <xf numFmtId="0" fontId="23" fillId="0" borderId="17" applyNumberFormat="0" applyFill="0" applyAlignment="0" applyProtection="0">
      <alignment vertical="center"/>
    </xf>
    <xf numFmtId="0" fontId="31" fillId="17" borderId="0" applyNumberFormat="0" applyBorder="0" applyAlignment="0" applyProtection="0">
      <alignment vertical="center"/>
    </xf>
    <xf numFmtId="0" fontId="32" fillId="14" borderId="19" applyNumberFormat="0" applyAlignment="0" applyProtection="0">
      <alignment vertical="center"/>
    </xf>
    <xf numFmtId="0" fontId="35" fillId="14" borderId="20" applyNumberFormat="0" applyAlignment="0" applyProtection="0">
      <alignment vertical="center"/>
    </xf>
    <xf numFmtId="0" fontId="30" fillId="9" borderId="18" applyNumberFormat="0" applyAlignment="0" applyProtection="0">
      <alignment vertical="center"/>
    </xf>
    <xf numFmtId="0" fontId="28" fillId="29" borderId="0" applyNumberFormat="0" applyBorder="0" applyAlignment="0" applyProtection="0">
      <alignment vertical="center"/>
    </xf>
    <xf numFmtId="0" fontId="31" fillId="32" borderId="0" applyNumberFormat="0" applyBorder="0" applyAlignment="0" applyProtection="0">
      <alignment vertical="center"/>
    </xf>
    <xf numFmtId="0" fontId="36" fillId="0" borderId="21" applyNumberFormat="0" applyFill="0" applyAlignment="0" applyProtection="0">
      <alignment vertical="center"/>
    </xf>
    <xf numFmtId="0" fontId="40" fillId="0" borderId="22" applyNumberFormat="0" applyFill="0" applyAlignment="0" applyProtection="0">
      <alignment vertical="center"/>
    </xf>
    <xf numFmtId="0" fontId="39" fillId="28" borderId="0" applyNumberFormat="0" applyBorder="0" applyAlignment="0" applyProtection="0">
      <alignment vertical="center"/>
    </xf>
    <xf numFmtId="0" fontId="33" fillId="16" borderId="0" applyNumberFormat="0" applyBorder="0" applyAlignment="0" applyProtection="0">
      <alignment vertical="center"/>
    </xf>
    <xf numFmtId="10" fontId="8" fillId="0" borderId="7">
      <alignment horizontal="right" vertical="center"/>
    </xf>
    <xf numFmtId="0" fontId="28" fillId="21" borderId="0" applyNumberFormat="0" applyBorder="0" applyAlignment="0" applyProtection="0">
      <alignment vertical="center"/>
    </xf>
    <xf numFmtId="0" fontId="31" fillId="13"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28" fillId="26"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7"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28" fillId="3" borderId="0" applyNumberFormat="0" applyBorder="0" applyAlignment="0" applyProtection="0">
      <alignment vertical="center"/>
    </xf>
    <xf numFmtId="0" fontId="31" fillId="15"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8" fontId="8" fillId="0" borderId="7">
      <alignment horizontal="right" vertical="center"/>
    </xf>
    <xf numFmtId="176" fontId="8" fillId="0" borderId="7">
      <alignment horizontal="right" vertical="center"/>
    </xf>
  </cellStyleXfs>
  <cellXfs count="18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left" vertical="center"/>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6" fontId="8" fillId="0" borderId="7" xfId="56">
      <alignment horizontal="right" vertical="center"/>
    </xf>
    <xf numFmtId="180"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7" fillId="0" borderId="0" xfId="0" applyFont="1" applyAlignment="1">
      <alignment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6"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pplyProtection="1">
      <alignment horizontal="center" vertical="center"/>
      <protection locked="0"/>
    </xf>
    <xf numFmtId="0" fontId="13" fillId="0" borderId="8" xfId="0" applyFont="1" applyBorder="1" applyAlignment="1">
      <alignment horizontal="left" vertical="center" wrapText="1" indent="1"/>
    </xf>
    <xf numFmtId="0" fontId="13" fillId="0" borderId="8" xfId="0" applyFont="1" applyBorder="1" applyAlignment="1" applyProtection="1">
      <alignment horizontal="left" vertical="top" wrapText="1"/>
      <protection locked="0"/>
    </xf>
    <xf numFmtId="0" fontId="13" fillId="0" borderId="8" xfId="0" applyFont="1" applyBorder="1" applyAlignment="1" applyProtection="1">
      <alignment horizontal="left" vertical="center" wrapText="1"/>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80"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80"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B5" sqref="B5:B6"/>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22" customHeight="1" spans="4:4">
      <c r="D1" s="98" t="s">
        <v>0</v>
      </c>
    </row>
    <row r="2" ht="36" customHeight="1" spans="1:4">
      <c r="A2" s="42" t="s">
        <v>1</v>
      </c>
      <c r="B2" s="175"/>
      <c r="C2" s="175"/>
      <c r="D2" s="175"/>
    </row>
    <row r="3" ht="21" customHeight="1" spans="1:4">
      <c r="A3" s="91" t="str">
        <f>"单位名称："&amp;"宁洱哈尼族彝族自治县人民检察院"</f>
        <v>单位名称：宁洱哈尼族彝族自治县人民检察院</v>
      </c>
      <c r="B3" s="140"/>
      <c r="C3" s="140"/>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1" t="s">
        <v>8</v>
      </c>
      <c r="B7" s="127">
        <v>7766892.15</v>
      </c>
      <c r="C7" s="114" t="str">
        <f>"一"&amp;"、"&amp;"公共安全支出"</f>
        <v>一、公共安全支出</v>
      </c>
      <c r="D7" s="127">
        <v>6727609.91</v>
      </c>
    </row>
    <row r="8" ht="25.4" customHeight="1" spans="1:4">
      <c r="A8" s="151" t="s">
        <v>9</v>
      </c>
      <c r="B8" s="127"/>
      <c r="C8" s="114" t="str">
        <f>"二"&amp;"、"&amp;"社会保障和就业支出"</f>
        <v>二、社会保障和就业支出</v>
      </c>
      <c r="D8" s="127">
        <v>1369888.02</v>
      </c>
    </row>
    <row r="9" ht="25.4" customHeight="1" spans="1:4">
      <c r="A9" s="151" t="s">
        <v>10</v>
      </c>
      <c r="B9" s="127"/>
      <c r="C9" s="114" t="str">
        <f>"三"&amp;"、"&amp;"卫生健康支出"</f>
        <v>三、卫生健康支出</v>
      </c>
      <c r="D9" s="127">
        <v>467294.84</v>
      </c>
    </row>
    <row r="10" ht="25.4" customHeight="1" spans="1:4">
      <c r="A10" s="151" t="s">
        <v>11</v>
      </c>
      <c r="B10" s="90"/>
      <c r="C10" s="114" t="str">
        <f>"四"&amp;"、"&amp;"住房保障支出"</f>
        <v>四、住房保障支出</v>
      </c>
      <c r="D10" s="127">
        <v>421727.46</v>
      </c>
    </row>
    <row r="11" ht="25.4" customHeight="1" spans="1:4">
      <c r="A11" s="151" t="s">
        <v>12</v>
      </c>
      <c r="B11" s="127">
        <v>1219628.08</v>
      </c>
      <c r="C11" s="114"/>
      <c r="D11" s="127"/>
    </row>
    <row r="12" ht="25.4" customHeight="1" spans="1:4">
      <c r="A12" s="151" t="s">
        <v>13</v>
      </c>
      <c r="B12" s="90"/>
      <c r="C12" s="114"/>
      <c r="D12" s="127"/>
    </row>
    <row r="13" ht="25.4" customHeight="1" spans="1:4">
      <c r="A13" s="151" t="s">
        <v>14</v>
      </c>
      <c r="B13" s="90"/>
      <c r="C13" s="114"/>
      <c r="D13" s="127"/>
    </row>
    <row r="14" ht="25.4" customHeight="1" spans="1:4">
      <c r="A14" s="151" t="s">
        <v>15</v>
      </c>
      <c r="B14" s="90"/>
      <c r="C14" s="114"/>
      <c r="D14" s="127"/>
    </row>
    <row r="15" ht="25.4" customHeight="1" spans="1:4">
      <c r="A15" s="176" t="s">
        <v>16</v>
      </c>
      <c r="B15" s="90"/>
      <c r="C15" s="114"/>
      <c r="D15" s="127"/>
    </row>
    <row r="16" ht="25.4" customHeight="1" spans="1:4">
      <c r="A16" s="176" t="s">
        <v>17</v>
      </c>
      <c r="B16" s="127">
        <v>1219628.08</v>
      </c>
      <c r="C16" s="114"/>
      <c r="D16" s="127"/>
    </row>
    <row r="17" ht="25.4" customHeight="1" spans="1:4">
      <c r="A17" s="177" t="s">
        <v>18</v>
      </c>
      <c r="B17" s="147">
        <v>8986520.23</v>
      </c>
      <c r="C17" s="148" t="s">
        <v>19</v>
      </c>
      <c r="D17" s="147">
        <v>8986520.23</v>
      </c>
    </row>
    <row r="18" ht="25.4" customHeight="1" spans="1:4">
      <c r="A18" s="178" t="s">
        <v>20</v>
      </c>
      <c r="B18" s="147"/>
      <c r="C18" s="179" t="s">
        <v>21</v>
      </c>
      <c r="D18" s="180"/>
    </row>
    <row r="19" ht="25.4" customHeight="1" spans="1:4">
      <c r="A19" s="181" t="s">
        <v>22</v>
      </c>
      <c r="B19" s="127"/>
      <c r="C19" s="149" t="s">
        <v>22</v>
      </c>
      <c r="D19" s="90"/>
    </row>
    <row r="20" ht="25.4" customHeight="1" spans="1:4">
      <c r="A20" s="181" t="s">
        <v>23</v>
      </c>
      <c r="B20" s="127"/>
      <c r="C20" s="149" t="s">
        <v>24</v>
      </c>
      <c r="D20" s="90"/>
    </row>
    <row r="21" ht="25.4" customHeight="1" spans="1:4">
      <c r="A21" s="182" t="s">
        <v>25</v>
      </c>
      <c r="B21" s="147">
        <v>8986520.23</v>
      </c>
      <c r="C21" s="148" t="s">
        <v>26</v>
      </c>
      <c r="D21" s="143">
        <v>8986520.23</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view="pageBreakPreview" zoomScaleNormal="100"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22" customHeight="1" spans="1:18">
      <c r="A1" s="153"/>
      <c r="J1" s="165"/>
      <c r="R1" s="2" t="s">
        <v>27</v>
      </c>
    </row>
    <row r="2" ht="36" customHeight="1" spans="1:19">
      <c r="A2" s="154" t="s">
        <v>28</v>
      </c>
      <c r="B2" s="26"/>
      <c r="C2" s="26"/>
      <c r="D2" s="26"/>
      <c r="E2" s="26"/>
      <c r="F2" s="26"/>
      <c r="G2" s="26"/>
      <c r="H2" s="26"/>
      <c r="I2" s="26"/>
      <c r="J2" s="43"/>
      <c r="K2" s="26"/>
      <c r="L2" s="26"/>
      <c r="M2" s="26"/>
      <c r="N2" s="26"/>
      <c r="O2" s="26"/>
      <c r="P2" s="26"/>
      <c r="Q2" s="26"/>
      <c r="R2" s="26"/>
      <c r="S2" s="26"/>
    </row>
    <row r="3" ht="20.25" customHeight="1" spans="1:19">
      <c r="A3" s="91" t="str">
        <f>"单位名称："&amp;"宁洱哈尼族彝族自治县人民检察院"</f>
        <v>单位名称：宁洱哈尼族彝族自治县人民检察院</v>
      </c>
      <c r="B3" s="6"/>
      <c r="C3" s="6"/>
      <c r="D3" s="6"/>
      <c r="E3" s="6"/>
      <c r="F3" s="6"/>
      <c r="G3" s="6"/>
      <c r="H3" s="6"/>
      <c r="I3" s="6"/>
      <c r="J3" s="166"/>
      <c r="K3" s="6"/>
      <c r="L3" s="6"/>
      <c r="M3" s="6"/>
      <c r="N3" s="7"/>
      <c r="O3" s="7"/>
      <c r="P3" s="7"/>
      <c r="Q3" s="7"/>
      <c r="R3" s="7" t="s">
        <v>2</v>
      </c>
      <c r="S3" s="7" t="s">
        <v>2</v>
      </c>
    </row>
    <row r="4" ht="18.75" customHeight="1" spans="1:19">
      <c r="A4" s="155" t="s">
        <v>3</v>
      </c>
      <c r="B4" s="156" t="s">
        <v>29</v>
      </c>
      <c r="C4" s="156" t="s">
        <v>4</v>
      </c>
      <c r="D4" s="157" t="s">
        <v>30</v>
      </c>
      <c r="E4" s="158"/>
      <c r="F4" s="158"/>
      <c r="G4" s="158"/>
      <c r="H4" s="158"/>
      <c r="I4" s="158"/>
      <c r="J4" s="167"/>
      <c r="K4" s="158"/>
      <c r="L4" s="158"/>
      <c r="M4" s="158"/>
      <c r="N4" s="168"/>
      <c r="O4" s="168" t="s">
        <v>20</v>
      </c>
      <c r="P4" s="168"/>
      <c r="Q4" s="168"/>
      <c r="R4" s="168"/>
      <c r="S4" s="168"/>
    </row>
    <row r="5" ht="18" customHeight="1" spans="1:19">
      <c r="A5" s="159"/>
      <c r="B5" s="160"/>
      <c r="C5" s="160"/>
      <c r="D5" s="160" t="s">
        <v>31</v>
      </c>
      <c r="E5" s="160" t="s">
        <v>32</v>
      </c>
      <c r="F5" s="160" t="s">
        <v>33</v>
      </c>
      <c r="G5" s="160" t="s">
        <v>34</v>
      </c>
      <c r="H5" s="160" t="s">
        <v>35</v>
      </c>
      <c r="I5" s="169" t="s">
        <v>36</v>
      </c>
      <c r="J5" s="170"/>
      <c r="K5" s="169" t="s">
        <v>37</v>
      </c>
      <c r="L5" s="169" t="s">
        <v>38</v>
      </c>
      <c r="M5" s="169" t="s">
        <v>39</v>
      </c>
      <c r="N5" s="171" t="s">
        <v>40</v>
      </c>
      <c r="O5" s="172" t="s">
        <v>31</v>
      </c>
      <c r="P5" s="172" t="s">
        <v>32</v>
      </c>
      <c r="Q5" s="172" t="s">
        <v>33</v>
      </c>
      <c r="R5" s="172" t="s">
        <v>34</v>
      </c>
      <c r="S5" s="172" t="s">
        <v>41</v>
      </c>
    </row>
    <row r="6" ht="29.25" customHeight="1" spans="1:19">
      <c r="A6" s="161"/>
      <c r="B6" s="162"/>
      <c r="C6" s="162"/>
      <c r="D6" s="162"/>
      <c r="E6" s="162"/>
      <c r="F6" s="162"/>
      <c r="G6" s="162"/>
      <c r="H6" s="162"/>
      <c r="I6" s="173" t="s">
        <v>31</v>
      </c>
      <c r="J6" s="173" t="s">
        <v>42</v>
      </c>
      <c r="K6" s="173" t="s">
        <v>37</v>
      </c>
      <c r="L6" s="173" t="s">
        <v>38</v>
      </c>
      <c r="M6" s="173" t="s">
        <v>39</v>
      </c>
      <c r="N6" s="173" t="s">
        <v>40</v>
      </c>
      <c r="O6" s="173"/>
      <c r="P6" s="173"/>
      <c r="Q6" s="173"/>
      <c r="R6" s="173"/>
      <c r="S6" s="173"/>
    </row>
    <row r="7" ht="16.5" customHeight="1" spans="1:19">
      <c r="A7" s="137">
        <v>1</v>
      </c>
      <c r="B7" s="19">
        <v>2</v>
      </c>
      <c r="C7" s="19">
        <v>3</v>
      </c>
      <c r="D7" s="19">
        <v>4</v>
      </c>
      <c r="E7" s="137">
        <v>5</v>
      </c>
      <c r="F7" s="19">
        <v>6</v>
      </c>
      <c r="G7" s="19">
        <v>7</v>
      </c>
      <c r="H7" s="137">
        <v>8</v>
      </c>
      <c r="I7" s="19">
        <v>9</v>
      </c>
      <c r="J7" s="33">
        <v>10</v>
      </c>
      <c r="K7" s="33">
        <v>11</v>
      </c>
      <c r="L7" s="174">
        <v>12</v>
      </c>
      <c r="M7" s="33">
        <v>13</v>
      </c>
      <c r="N7" s="33">
        <v>14</v>
      </c>
      <c r="O7" s="33">
        <v>15</v>
      </c>
      <c r="P7" s="33">
        <v>16</v>
      </c>
      <c r="Q7" s="33">
        <v>17</v>
      </c>
      <c r="R7" s="33">
        <v>18</v>
      </c>
      <c r="S7" s="33">
        <v>19</v>
      </c>
    </row>
    <row r="8" ht="31.4" customHeight="1" spans="1:19">
      <c r="A8" s="28" t="s">
        <v>43</v>
      </c>
      <c r="B8" s="28" t="s">
        <v>44</v>
      </c>
      <c r="C8" s="22">
        <v>8986520.23</v>
      </c>
      <c r="D8" s="127">
        <v>8986520.23</v>
      </c>
      <c r="E8" s="90">
        <v>7766892.15</v>
      </c>
      <c r="F8" s="90"/>
      <c r="G8" s="90"/>
      <c r="H8" s="90"/>
      <c r="I8" s="90">
        <v>1219628.08</v>
      </c>
      <c r="J8" s="90"/>
      <c r="K8" s="90"/>
      <c r="L8" s="90"/>
      <c r="M8" s="90"/>
      <c r="N8" s="90">
        <v>1219628.08</v>
      </c>
      <c r="O8" s="90"/>
      <c r="P8" s="90"/>
      <c r="Q8" s="90"/>
      <c r="R8" s="90"/>
      <c r="S8" s="90"/>
    </row>
    <row r="9" ht="16.5" customHeight="1" spans="1:19">
      <c r="A9" s="163" t="s">
        <v>45</v>
      </c>
      <c r="B9" s="164"/>
      <c r="C9" s="127">
        <v>8986520.23</v>
      </c>
      <c r="D9" s="127">
        <v>8986520.23</v>
      </c>
      <c r="E9" s="90">
        <v>7766892.15</v>
      </c>
      <c r="F9" s="90"/>
      <c r="G9" s="90"/>
      <c r="H9" s="90"/>
      <c r="I9" s="90">
        <v>1219628.08</v>
      </c>
      <c r="J9" s="90"/>
      <c r="K9" s="90"/>
      <c r="L9" s="90"/>
      <c r="M9" s="90"/>
      <c r="N9" s="90">
        <v>1219628.08</v>
      </c>
      <c r="O9" s="90"/>
      <c r="P9" s="90"/>
      <c r="Q9" s="90"/>
      <c r="R9" s="90"/>
      <c r="S9" s="90"/>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4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view="pageBreakPreview" zoomScaleNormal="100" workbookViewId="0">
      <selection activeCell="B16" sqref="B16"/>
    </sheetView>
  </sheetViews>
  <sheetFormatPr defaultColWidth="9.14166666666667" defaultRowHeight="28"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customHeight="1" spans="15:15">
      <c r="O1" s="52" t="s">
        <v>46</v>
      </c>
    </row>
    <row r="2" customHeight="1" spans="1:15">
      <c r="A2" s="26" t="s">
        <v>47</v>
      </c>
      <c r="B2" s="26"/>
      <c r="C2" s="26"/>
      <c r="D2" s="26"/>
      <c r="E2" s="26"/>
      <c r="F2" s="26"/>
      <c r="G2" s="26"/>
      <c r="H2" s="26"/>
      <c r="I2" s="26"/>
      <c r="J2" s="26"/>
      <c r="K2" s="26"/>
      <c r="L2" s="26"/>
      <c r="M2" s="26"/>
      <c r="N2" s="26"/>
      <c r="O2" s="26"/>
    </row>
    <row r="3" customHeight="1" spans="1:15">
      <c r="A3" s="99" t="str">
        <f>"单位名称："&amp;"宁洱哈尼族彝族自治县人民检察院"</f>
        <v>单位名称：宁洱哈尼族彝族自治县人民检察院</v>
      </c>
      <c r="B3" s="100"/>
      <c r="C3" s="55"/>
      <c r="D3" s="55"/>
      <c r="E3" s="55"/>
      <c r="F3" s="55"/>
      <c r="G3" s="6"/>
      <c r="H3" s="55"/>
      <c r="I3" s="55"/>
      <c r="J3" s="6"/>
      <c r="K3" s="55"/>
      <c r="L3" s="55"/>
      <c r="M3" s="6"/>
      <c r="N3" s="6"/>
      <c r="O3" s="101" t="s">
        <v>2</v>
      </c>
    </row>
    <row r="4" customHeight="1" spans="1:15">
      <c r="A4" s="9" t="s">
        <v>3</v>
      </c>
      <c r="B4" s="9" t="s">
        <v>48</v>
      </c>
      <c r="C4" s="15" t="s">
        <v>4</v>
      </c>
      <c r="D4" s="60" t="s">
        <v>32</v>
      </c>
      <c r="E4" s="60"/>
      <c r="F4" s="60"/>
      <c r="G4" s="152" t="s">
        <v>33</v>
      </c>
      <c r="H4" s="9" t="s">
        <v>34</v>
      </c>
      <c r="I4" s="9" t="s">
        <v>49</v>
      </c>
      <c r="J4" s="10" t="s">
        <v>50</v>
      </c>
      <c r="K4" s="67" t="s">
        <v>51</v>
      </c>
      <c r="L4" s="67" t="s">
        <v>52</v>
      </c>
      <c r="M4" s="67" t="s">
        <v>53</v>
      </c>
      <c r="N4" s="67" t="s">
        <v>54</v>
      </c>
      <c r="O4" s="85" t="s">
        <v>55</v>
      </c>
    </row>
    <row r="5" customHeight="1" spans="1:15">
      <c r="A5" s="18"/>
      <c r="B5" s="18"/>
      <c r="C5" s="18"/>
      <c r="D5" s="60" t="s">
        <v>31</v>
      </c>
      <c r="E5" s="60" t="s">
        <v>56</v>
      </c>
      <c r="F5" s="60" t="s">
        <v>57</v>
      </c>
      <c r="G5" s="18"/>
      <c r="H5" s="18"/>
      <c r="I5" s="18"/>
      <c r="J5" s="60" t="s">
        <v>31</v>
      </c>
      <c r="K5" s="89" t="s">
        <v>51</v>
      </c>
      <c r="L5" s="89" t="s">
        <v>52</v>
      </c>
      <c r="M5" s="89" t="s">
        <v>53</v>
      </c>
      <c r="N5" s="89" t="s">
        <v>54</v>
      </c>
      <c r="O5" s="89" t="s">
        <v>55</v>
      </c>
    </row>
    <row r="6" customHeight="1" spans="1:15">
      <c r="A6" s="60">
        <v>1</v>
      </c>
      <c r="B6" s="60">
        <v>2</v>
      </c>
      <c r="C6" s="60">
        <v>3</v>
      </c>
      <c r="D6" s="60">
        <v>4</v>
      </c>
      <c r="E6" s="60">
        <v>5</v>
      </c>
      <c r="F6" s="60">
        <v>6</v>
      </c>
      <c r="G6" s="60">
        <v>7</v>
      </c>
      <c r="H6" s="45">
        <v>8</v>
      </c>
      <c r="I6" s="45">
        <v>9</v>
      </c>
      <c r="J6" s="45">
        <v>10</v>
      </c>
      <c r="K6" s="45">
        <v>11</v>
      </c>
      <c r="L6" s="45">
        <v>12</v>
      </c>
      <c r="M6" s="45">
        <v>13</v>
      </c>
      <c r="N6" s="45">
        <v>14</v>
      </c>
      <c r="O6" s="60">
        <v>15</v>
      </c>
    </row>
    <row r="7" customHeight="1" spans="1:15">
      <c r="A7" s="28" t="s">
        <v>58</v>
      </c>
      <c r="B7" s="28" t="s">
        <v>59</v>
      </c>
      <c r="C7" s="127">
        <v>6727609.91</v>
      </c>
      <c r="D7" s="127">
        <v>6428561.11</v>
      </c>
      <c r="E7" s="127">
        <v>5328561.11</v>
      </c>
      <c r="F7" s="127">
        <v>1100000</v>
      </c>
      <c r="G7" s="90"/>
      <c r="H7" s="127"/>
      <c r="I7" s="127"/>
      <c r="J7" s="127">
        <v>299048.8</v>
      </c>
      <c r="K7" s="127"/>
      <c r="L7" s="127"/>
      <c r="M7" s="90"/>
      <c r="N7" s="127"/>
      <c r="O7" s="127">
        <v>299048.8</v>
      </c>
    </row>
    <row r="8" customHeight="1" spans="1:15">
      <c r="A8" s="135" t="s">
        <v>60</v>
      </c>
      <c r="B8" s="135" t="s">
        <v>61</v>
      </c>
      <c r="C8" s="127">
        <v>6627609.91</v>
      </c>
      <c r="D8" s="127">
        <v>6428561.11</v>
      </c>
      <c r="E8" s="127">
        <v>5328561.11</v>
      </c>
      <c r="F8" s="127">
        <v>1100000</v>
      </c>
      <c r="G8" s="90"/>
      <c r="H8" s="127"/>
      <c r="I8" s="127"/>
      <c r="J8" s="127">
        <v>199048.8</v>
      </c>
      <c r="K8" s="127"/>
      <c r="L8" s="127"/>
      <c r="M8" s="90"/>
      <c r="N8" s="127"/>
      <c r="O8" s="127">
        <v>199048.8</v>
      </c>
    </row>
    <row r="9" customHeight="1" spans="1:15">
      <c r="A9" s="136" t="s">
        <v>62</v>
      </c>
      <c r="B9" s="136" t="s">
        <v>63</v>
      </c>
      <c r="C9" s="127">
        <v>4942561.11</v>
      </c>
      <c r="D9" s="127">
        <v>4800561.11</v>
      </c>
      <c r="E9" s="127">
        <v>4800561.11</v>
      </c>
      <c r="F9" s="127"/>
      <c r="G9" s="90"/>
      <c r="H9" s="127"/>
      <c r="I9" s="127"/>
      <c r="J9" s="127">
        <v>142000</v>
      </c>
      <c r="K9" s="127"/>
      <c r="L9" s="127"/>
      <c r="M9" s="90"/>
      <c r="N9" s="127"/>
      <c r="O9" s="127">
        <v>142000</v>
      </c>
    </row>
    <row r="10" customHeight="1" spans="1:15">
      <c r="A10" s="136" t="s">
        <v>64</v>
      </c>
      <c r="B10" s="136" t="s">
        <v>65</v>
      </c>
      <c r="C10" s="127">
        <v>1685048.8</v>
      </c>
      <c r="D10" s="127">
        <v>1628000</v>
      </c>
      <c r="E10" s="127">
        <v>528000</v>
      </c>
      <c r="F10" s="127">
        <v>1100000</v>
      </c>
      <c r="G10" s="90"/>
      <c r="H10" s="127"/>
      <c r="I10" s="127"/>
      <c r="J10" s="127">
        <v>57048.8</v>
      </c>
      <c r="K10" s="127"/>
      <c r="L10" s="127"/>
      <c r="M10" s="90"/>
      <c r="N10" s="127"/>
      <c r="O10" s="127">
        <v>57048.8</v>
      </c>
    </row>
    <row r="11" customHeight="1" spans="1:15">
      <c r="A11" s="135" t="s">
        <v>66</v>
      </c>
      <c r="B11" s="135" t="s">
        <v>67</v>
      </c>
      <c r="C11" s="127">
        <v>100000</v>
      </c>
      <c r="D11" s="127"/>
      <c r="E11" s="127"/>
      <c r="F11" s="127"/>
      <c r="G11" s="90"/>
      <c r="H11" s="127"/>
      <c r="I11" s="127"/>
      <c r="J11" s="127">
        <v>100000</v>
      </c>
      <c r="K11" s="127"/>
      <c r="L11" s="127"/>
      <c r="M11" s="90"/>
      <c r="N11" s="127"/>
      <c r="O11" s="127">
        <v>100000</v>
      </c>
    </row>
    <row r="12" customHeight="1" spans="1:15">
      <c r="A12" s="136" t="s">
        <v>68</v>
      </c>
      <c r="B12" s="136" t="s">
        <v>69</v>
      </c>
      <c r="C12" s="127">
        <v>100000</v>
      </c>
      <c r="D12" s="127"/>
      <c r="E12" s="127"/>
      <c r="F12" s="127"/>
      <c r="G12" s="90"/>
      <c r="H12" s="127"/>
      <c r="I12" s="127"/>
      <c r="J12" s="127">
        <v>100000</v>
      </c>
      <c r="K12" s="127"/>
      <c r="L12" s="127"/>
      <c r="M12" s="90"/>
      <c r="N12" s="127"/>
      <c r="O12" s="127">
        <v>100000</v>
      </c>
    </row>
    <row r="13" customHeight="1" spans="1:15">
      <c r="A13" s="28" t="s">
        <v>70</v>
      </c>
      <c r="B13" s="28" t="s">
        <v>71</v>
      </c>
      <c r="C13" s="127">
        <v>1369888.02</v>
      </c>
      <c r="D13" s="127">
        <v>507654.02</v>
      </c>
      <c r="E13" s="127">
        <v>507654.02</v>
      </c>
      <c r="F13" s="127"/>
      <c r="G13" s="90"/>
      <c r="H13" s="127"/>
      <c r="I13" s="127"/>
      <c r="J13" s="127">
        <v>862234</v>
      </c>
      <c r="K13" s="127"/>
      <c r="L13" s="127"/>
      <c r="M13" s="90"/>
      <c r="N13" s="127"/>
      <c r="O13" s="127">
        <v>862234</v>
      </c>
    </row>
    <row r="14" customHeight="1" spans="1:15">
      <c r="A14" s="135" t="s">
        <v>72</v>
      </c>
      <c r="B14" s="135" t="s">
        <v>73</v>
      </c>
      <c r="C14" s="127">
        <v>1154904.24</v>
      </c>
      <c r="D14" s="127">
        <v>502670.24</v>
      </c>
      <c r="E14" s="127">
        <v>502670.24</v>
      </c>
      <c r="F14" s="127"/>
      <c r="G14" s="90"/>
      <c r="H14" s="127"/>
      <c r="I14" s="127"/>
      <c r="J14" s="127">
        <v>652234</v>
      </c>
      <c r="K14" s="127"/>
      <c r="L14" s="127"/>
      <c r="M14" s="90"/>
      <c r="N14" s="127"/>
      <c r="O14" s="127">
        <v>652234</v>
      </c>
    </row>
    <row r="15" customHeight="1" spans="1:15">
      <c r="A15" s="136" t="s">
        <v>74</v>
      </c>
      <c r="B15" s="136" t="s">
        <v>75</v>
      </c>
      <c r="C15" s="127">
        <v>652234</v>
      </c>
      <c r="D15" s="127"/>
      <c r="E15" s="127"/>
      <c r="F15" s="127"/>
      <c r="G15" s="90"/>
      <c r="H15" s="127"/>
      <c r="I15" s="127"/>
      <c r="J15" s="127">
        <v>652234</v>
      </c>
      <c r="K15" s="127"/>
      <c r="L15" s="127"/>
      <c r="M15" s="90"/>
      <c r="N15" s="127"/>
      <c r="O15" s="127">
        <v>652234</v>
      </c>
    </row>
    <row r="16" customHeight="1" spans="1:15">
      <c r="A16" s="136" t="s">
        <v>76</v>
      </c>
      <c r="B16" s="136" t="s">
        <v>77</v>
      </c>
      <c r="C16" s="127">
        <v>502670.24</v>
      </c>
      <c r="D16" s="127">
        <v>502670.24</v>
      </c>
      <c r="E16" s="127">
        <v>502670.24</v>
      </c>
      <c r="F16" s="127"/>
      <c r="G16" s="90"/>
      <c r="H16" s="127"/>
      <c r="I16" s="127"/>
      <c r="J16" s="127"/>
      <c r="K16" s="127"/>
      <c r="L16" s="127"/>
      <c r="M16" s="90"/>
      <c r="N16" s="127"/>
      <c r="O16" s="127"/>
    </row>
    <row r="17" customHeight="1" spans="1:15">
      <c r="A17" s="135" t="s">
        <v>78</v>
      </c>
      <c r="B17" s="135" t="s">
        <v>79</v>
      </c>
      <c r="C17" s="127">
        <v>210000</v>
      </c>
      <c r="D17" s="127"/>
      <c r="E17" s="127"/>
      <c r="F17" s="127"/>
      <c r="G17" s="90"/>
      <c r="H17" s="127"/>
      <c r="I17" s="127"/>
      <c r="J17" s="127">
        <v>210000</v>
      </c>
      <c r="K17" s="127"/>
      <c r="L17" s="127"/>
      <c r="M17" s="90"/>
      <c r="N17" s="127"/>
      <c r="O17" s="127">
        <v>210000</v>
      </c>
    </row>
    <row r="18" customHeight="1" spans="1:15">
      <c r="A18" s="136" t="s">
        <v>80</v>
      </c>
      <c r="B18" s="136" t="s">
        <v>81</v>
      </c>
      <c r="C18" s="127">
        <v>210000</v>
      </c>
      <c r="D18" s="127"/>
      <c r="E18" s="127"/>
      <c r="F18" s="127"/>
      <c r="G18" s="90"/>
      <c r="H18" s="127"/>
      <c r="I18" s="127"/>
      <c r="J18" s="127">
        <v>210000</v>
      </c>
      <c r="K18" s="127"/>
      <c r="L18" s="127"/>
      <c r="M18" s="90"/>
      <c r="N18" s="127"/>
      <c r="O18" s="127">
        <v>210000</v>
      </c>
    </row>
    <row r="19" customHeight="1" spans="1:15">
      <c r="A19" s="135" t="s">
        <v>82</v>
      </c>
      <c r="B19" s="135" t="s">
        <v>83</v>
      </c>
      <c r="C19" s="127">
        <v>4983.78</v>
      </c>
      <c r="D19" s="127">
        <v>4983.78</v>
      </c>
      <c r="E19" s="127">
        <v>4983.78</v>
      </c>
      <c r="F19" s="127"/>
      <c r="G19" s="90"/>
      <c r="H19" s="127"/>
      <c r="I19" s="127"/>
      <c r="J19" s="127"/>
      <c r="K19" s="127"/>
      <c r="L19" s="127"/>
      <c r="M19" s="90"/>
      <c r="N19" s="127"/>
      <c r="O19" s="127"/>
    </row>
    <row r="20" customHeight="1" spans="1:15">
      <c r="A20" s="136" t="s">
        <v>84</v>
      </c>
      <c r="B20" s="136" t="s">
        <v>83</v>
      </c>
      <c r="C20" s="127">
        <v>4983.78</v>
      </c>
      <c r="D20" s="127">
        <v>4983.78</v>
      </c>
      <c r="E20" s="127">
        <v>4983.78</v>
      </c>
      <c r="F20" s="127"/>
      <c r="G20" s="90"/>
      <c r="H20" s="127"/>
      <c r="I20" s="127"/>
      <c r="J20" s="127"/>
      <c r="K20" s="127"/>
      <c r="L20" s="127"/>
      <c r="M20" s="90"/>
      <c r="N20" s="127"/>
      <c r="O20" s="127"/>
    </row>
    <row r="21" customHeight="1" spans="1:15">
      <c r="A21" s="28" t="s">
        <v>85</v>
      </c>
      <c r="B21" s="28" t="s">
        <v>86</v>
      </c>
      <c r="C21" s="127">
        <v>467294.84</v>
      </c>
      <c r="D21" s="127">
        <v>408949.56</v>
      </c>
      <c r="E21" s="127">
        <v>408949.56</v>
      </c>
      <c r="F21" s="127"/>
      <c r="G21" s="90"/>
      <c r="H21" s="127"/>
      <c r="I21" s="127"/>
      <c r="J21" s="127">
        <v>58345.28</v>
      </c>
      <c r="K21" s="127"/>
      <c r="L21" s="127"/>
      <c r="M21" s="90"/>
      <c r="N21" s="127"/>
      <c r="O21" s="127">
        <v>58345.28</v>
      </c>
    </row>
    <row r="22" customHeight="1" spans="1:15">
      <c r="A22" s="135" t="s">
        <v>87</v>
      </c>
      <c r="B22" s="135" t="s">
        <v>88</v>
      </c>
      <c r="C22" s="127">
        <v>467294.84</v>
      </c>
      <c r="D22" s="127">
        <v>408949.56</v>
      </c>
      <c r="E22" s="127">
        <v>408949.56</v>
      </c>
      <c r="F22" s="127"/>
      <c r="G22" s="90"/>
      <c r="H22" s="127"/>
      <c r="I22" s="127"/>
      <c r="J22" s="127">
        <v>58345.28</v>
      </c>
      <c r="K22" s="127"/>
      <c r="L22" s="127"/>
      <c r="M22" s="90"/>
      <c r="N22" s="127"/>
      <c r="O22" s="127">
        <v>58345.28</v>
      </c>
    </row>
    <row r="23" customHeight="1" spans="1:15">
      <c r="A23" s="136" t="s">
        <v>89</v>
      </c>
      <c r="B23" s="136" t="s">
        <v>90</v>
      </c>
      <c r="C23" s="127">
        <v>267043.57</v>
      </c>
      <c r="D23" s="127">
        <v>267043.57</v>
      </c>
      <c r="E23" s="127">
        <v>267043.57</v>
      </c>
      <c r="F23" s="127"/>
      <c r="G23" s="90"/>
      <c r="H23" s="127"/>
      <c r="I23" s="127"/>
      <c r="J23" s="127"/>
      <c r="K23" s="127"/>
      <c r="L23" s="127"/>
      <c r="M23" s="90"/>
      <c r="N23" s="127"/>
      <c r="O23" s="127"/>
    </row>
    <row r="24" customHeight="1" spans="1:15">
      <c r="A24" s="136" t="s">
        <v>91</v>
      </c>
      <c r="B24" s="136" t="s">
        <v>92</v>
      </c>
      <c r="C24" s="127">
        <v>174731.27</v>
      </c>
      <c r="D24" s="127">
        <v>116385.99</v>
      </c>
      <c r="E24" s="127">
        <v>116385.99</v>
      </c>
      <c r="F24" s="127"/>
      <c r="G24" s="90"/>
      <c r="H24" s="127"/>
      <c r="I24" s="127"/>
      <c r="J24" s="127">
        <v>58345.28</v>
      </c>
      <c r="K24" s="127"/>
      <c r="L24" s="127"/>
      <c r="M24" s="90"/>
      <c r="N24" s="127"/>
      <c r="O24" s="127">
        <v>58345.28</v>
      </c>
    </row>
    <row r="25" customHeight="1" spans="1:15">
      <c r="A25" s="136" t="s">
        <v>93</v>
      </c>
      <c r="B25" s="136" t="s">
        <v>94</v>
      </c>
      <c r="C25" s="127">
        <v>25520</v>
      </c>
      <c r="D25" s="127">
        <v>25520</v>
      </c>
      <c r="E25" s="127">
        <v>25520</v>
      </c>
      <c r="F25" s="127"/>
      <c r="G25" s="90"/>
      <c r="H25" s="127"/>
      <c r="I25" s="127"/>
      <c r="J25" s="127"/>
      <c r="K25" s="127"/>
      <c r="L25" s="127"/>
      <c r="M25" s="90"/>
      <c r="N25" s="127"/>
      <c r="O25" s="127"/>
    </row>
    <row r="26" customHeight="1" spans="1:15">
      <c r="A26" s="28" t="s">
        <v>95</v>
      </c>
      <c r="B26" s="28" t="s">
        <v>96</v>
      </c>
      <c r="C26" s="127">
        <v>421727.46</v>
      </c>
      <c r="D26" s="127">
        <v>421727.46</v>
      </c>
      <c r="E26" s="127">
        <v>421727.46</v>
      </c>
      <c r="F26" s="127"/>
      <c r="G26" s="90"/>
      <c r="H26" s="127"/>
      <c r="I26" s="127"/>
      <c r="J26" s="127"/>
      <c r="K26" s="127"/>
      <c r="L26" s="127"/>
      <c r="M26" s="90"/>
      <c r="N26" s="127"/>
      <c r="O26" s="127"/>
    </row>
    <row r="27" customHeight="1" spans="1:15">
      <c r="A27" s="135" t="s">
        <v>97</v>
      </c>
      <c r="B27" s="135" t="s">
        <v>98</v>
      </c>
      <c r="C27" s="127">
        <v>421727.46</v>
      </c>
      <c r="D27" s="127">
        <v>421727.46</v>
      </c>
      <c r="E27" s="127">
        <v>421727.46</v>
      </c>
      <c r="F27" s="127"/>
      <c r="G27" s="90"/>
      <c r="H27" s="127"/>
      <c r="I27" s="127"/>
      <c r="J27" s="127"/>
      <c r="K27" s="127"/>
      <c r="L27" s="127"/>
      <c r="M27" s="90"/>
      <c r="N27" s="127"/>
      <c r="O27" s="127"/>
    </row>
    <row r="28" customHeight="1" spans="1:15">
      <c r="A28" s="136" t="s">
        <v>99</v>
      </c>
      <c r="B28" s="136" t="s">
        <v>100</v>
      </c>
      <c r="C28" s="127">
        <v>421727.46</v>
      </c>
      <c r="D28" s="127">
        <v>421727.46</v>
      </c>
      <c r="E28" s="127">
        <v>421727.46</v>
      </c>
      <c r="F28" s="127"/>
      <c r="G28" s="90"/>
      <c r="H28" s="127"/>
      <c r="I28" s="127"/>
      <c r="J28" s="127"/>
      <c r="K28" s="127"/>
      <c r="L28" s="127"/>
      <c r="M28" s="90"/>
      <c r="N28" s="127"/>
      <c r="O28" s="127"/>
    </row>
    <row r="29" customHeight="1" spans="1:15">
      <c r="A29" s="102" t="s">
        <v>101</v>
      </c>
      <c r="B29" s="103" t="s">
        <v>101</v>
      </c>
      <c r="C29" s="127">
        <v>8986520.23</v>
      </c>
      <c r="D29" s="127">
        <v>7766892.15</v>
      </c>
      <c r="E29" s="127">
        <v>6666892.15</v>
      </c>
      <c r="F29" s="127">
        <v>1100000</v>
      </c>
      <c r="G29" s="90"/>
      <c r="H29" s="127"/>
      <c r="I29" s="127"/>
      <c r="J29" s="127">
        <v>1219628.08</v>
      </c>
      <c r="K29" s="127"/>
      <c r="L29" s="127"/>
      <c r="M29" s="90"/>
      <c r="N29" s="127"/>
      <c r="O29" s="127">
        <v>1219628.08</v>
      </c>
    </row>
  </sheetData>
  <mergeCells count="11">
    <mergeCell ref="A2:O2"/>
    <mergeCell ref="A3:L3"/>
    <mergeCell ref="D4:F4"/>
    <mergeCell ref="J4:O4"/>
    <mergeCell ref="A29:B29"/>
    <mergeCell ref="A4:A5"/>
    <mergeCell ref="B4:B5"/>
    <mergeCell ref="C4:C5"/>
    <mergeCell ref="G4:G5"/>
    <mergeCell ref="H4:H5"/>
    <mergeCell ref="I4:I5"/>
  </mergeCells>
  <pageMargins left="0.751388888888889" right="0.751388888888889" top="1" bottom="1" header="0.5" footer="0.5"/>
  <pageSetup paperSize="9" scale="4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5" sqref="B5:B6"/>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ht="22" customHeight="1" spans="4:4">
      <c r="D1" s="97" t="s">
        <v>102</v>
      </c>
    </row>
    <row r="2" ht="31.5" customHeight="1" spans="1:4">
      <c r="A2" s="42" t="s">
        <v>103</v>
      </c>
      <c r="B2" s="139"/>
      <c r="C2" s="139"/>
      <c r="D2" s="139"/>
    </row>
    <row r="3" ht="17.25" customHeight="1" spans="1:4">
      <c r="A3" s="4" t="str">
        <f>"单位名称："&amp;"宁洱哈尼族彝族自治县人民检察院"</f>
        <v>单位名称：宁洱哈尼族彝族自治县人民检察院</v>
      </c>
      <c r="B3" s="140"/>
      <c r="C3" s="140"/>
      <c r="D3" s="98" t="s">
        <v>2</v>
      </c>
    </row>
    <row r="4" ht="24.65" customHeight="1" spans="1:4">
      <c r="A4" s="10" t="s">
        <v>3</v>
      </c>
      <c r="B4" s="12"/>
      <c r="C4" s="10" t="s">
        <v>4</v>
      </c>
      <c r="D4" s="12"/>
    </row>
    <row r="5" ht="15.65" customHeight="1" spans="1:4">
      <c r="A5" s="15" t="s">
        <v>5</v>
      </c>
      <c r="B5" s="141" t="s">
        <v>6</v>
      </c>
      <c r="C5" s="15" t="s">
        <v>104</v>
      </c>
      <c r="D5" s="141" t="s">
        <v>6</v>
      </c>
    </row>
    <row r="6" ht="14.15" customHeight="1" spans="1:4">
      <c r="A6" s="18"/>
      <c r="B6" s="17"/>
      <c r="C6" s="18"/>
      <c r="D6" s="17"/>
    </row>
    <row r="7" ht="29.15" customHeight="1" spans="1:4">
      <c r="A7" s="142" t="s">
        <v>105</v>
      </c>
      <c r="B7" s="143">
        <v>7766892.15</v>
      </c>
      <c r="C7" s="144" t="s">
        <v>106</v>
      </c>
      <c r="D7" s="143">
        <v>7766892.15</v>
      </c>
    </row>
    <row r="8" ht="29.15" customHeight="1" spans="1:4">
      <c r="A8" s="145" t="s">
        <v>107</v>
      </c>
      <c r="B8" s="90">
        <v>7766892.15</v>
      </c>
      <c r="C8" s="114" t="str">
        <f>"（一）"&amp;"公共安全支出"</f>
        <v>（一）公共安全支出</v>
      </c>
      <c r="D8" s="90">
        <v>6428561.11</v>
      </c>
    </row>
    <row r="9" ht="29.15" customHeight="1" spans="1:4">
      <c r="A9" s="145" t="s">
        <v>108</v>
      </c>
      <c r="B9" s="90"/>
      <c r="C9" s="114" t="str">
        <f>"（二）"&amp;"社会保障和就业支出"</f>
        <v>（二）社会保障和就业支出</v>
      </c>
      <c r="D9" s="90">
        <v>507654.02</v>
      </c>
    </row>
    <row r="10" ht="29.15" customHeight="1" spans="1:4">
      <c r="A10" s="145" t="s">
        <v>109</v>
      </c>
      <c r="B10" s="90"/>
      <c r="C10" s="114" t="str">
        <f>"（三）"&amp;"卫生健康支出"</f>
        <v>（三）卫生健康支出</v>
      </c>
      <c r="D10" s="90">
        <v>408949.56</v>
      </c>
    </row>
    <row r="11" ht="29.15" customHeight="1" spans="1:4">
      <c r="A11" s="146" t="s">
        <v>110</v>
      </c>
      <c r="B11" s="147"/>
      <c r="C11" s="114" t="str">
        <f>"（四）"&amp;"住房保障支出"</f>
        <v>（四）住房保障支出</v>
      </c>
      <c r="D11" s="90">
        <v>421727.46</v>
      </c>
    </row>
    <row r="12" ht="29.15" customHeight="1" spans="1:4">
      <c r="A12" s="145" t="s">
        <v>107</v>
      </c>
      <c r="B12" s="127"/>
      <c r="C12" s="148"/>
      <c r="D12" s="147"/>
    </row>
    <row r="13" ht="29.15" customHeight="1" spans="1:4">
      <c r="A13" s="149" t="s">
        <v>108</v>
      </c>
      <c r="B13" s="127"/>
      <c r="C13" s="148"/>
      <c r="D13" s="147"/>
    </row>
    <row r="14" ht="29.15" customHeight="1" spans="1:4">
      <c r="A14" s="149" t="s">
        <v>109</v>
      </c>
      <c r="B14" s="147"/>
      <c r="C14" s="148"/>
      <c r="D14" s="147"/>
    </row>
    <row r="15" ht="29.15" customHeight="1" spans="1:4">
      <c r="A15" s="150"/>
      <c r="B15" s="147"/>
      <c r="C15" s="151" t="s">
        <v>111</v>
      </c>
      <c r="D15" s="147"/>
    </row>
    <row r="16" ht="29.15" customHeight="1" spans="1:4">
      <c r="A16" s="150" t="s">
        <v>112</v>
      </c>
      <c r="B16" s="147">
        <v>7766892.15</v>
      </c>
      <c r="C16" s="148" t="s">
        <v>26</v>
      </c>
      <c r="D16" s="147">
        <v>7766892.15</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C15" sqref="C15"/>
    </sheetView>
  </sheetViews>
  <sheetFormatPr defaultColWidth="9.14166666666667" defaultRowHeight="29"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customHeight="1" spans="4:7">
      <c r="D1" s="119"/>
      <c r="F1" s="52"/>
      <c r="G1" s="52" t="s">
        <v>113</v>
      </c>
    </row>
    <row r="2" customHeight="1" spans="1:7">
      <c r="A2" s="3" t="s">
        <v>114</v>
      </c>
      <c r="B2" s="3"/>
      <c r="C2" s="3"/>
      <c r="D2" s="3"/>
      <c r="E2" s="3"/>
      <c r="F2" s="3"/>
      <c r="G2" s="3"/>
    </row>
    <row r="3" customHeight="1" spans="1:7">
      <c r="A3" s="4" t="str">
        <f>"单位名称："&amp;"宁洱哈尼族彝族自治县人民检察院"</f>
        <v>单位名称：宁洱哈尼族彝族自治县人民检察院</v>
      </c>
      <c r="F3" s="101"/>
      <c r="G3" s="101" t="s">
        <v>2</v>
      </c>
    </row>
    <row r="4" customHeight="1" spans="1:7">
      <c r="A4" s="129" t="s">
        <v>3</v>
      </c>
      <c r="B4" s="130"/>
      <c r="C4" s="131" t="s">
        <v>4</v>
      </c>
      <c r="D4" s="11" t="s">
        <v>56</v>
      </c>
      <c r="E4" s="11"/>
      <c r="F4" s="12"/>
      <c r="G4" s="131" t="s">
        <v>57</v>
      </c>
    </row>
    <row r="5" customHeight="1" spans="1:7">
      <c r="A5" s="132" t="s">
        <v>5</v>
      </c>
      <c r="B5" s="133" t="s">
        <v>48</v>
      </c>
      <c r="C5" s="92"/>
      <c r="D5" s="92" t="s">
        <v>31</v>
      </c>
      <c r="E5" s="92" t="s">
        <v>115</v>
      </c>
      <c r="F5" s="92" t="s">
        <v>116</v>
      </c>
      <c r="G5" s="92"/>
    </row>
    <row r="6" customHeight="1" spans="1:7">
      <c r="A6" s="134" t="s">
        <v>117</v>
      </c>
      <c r="B6" s="134" t="s">
        <v>118</v>
      </c>
      <c r="C6" s="134" t="s">
        <v>119</v>
      </c>
      <c r="D6" s="60"/>
      <c r="E6" s="134" t="s">
        <v>120</v>
      </c>
      <c r="F6" s="134" t="s">
        <v>121</v>
      </c>
      <c r="G6" s="134" t="s">
        <v>122</v>
      </c>
    </row>
    <row r="7" customHeight="1" spans="1:7">
      <c r="A7" s="28" t="s">
        <v>58</v>
      </c>
      <c r="B7" s="28" t="s">
        <v>59</v>
      </c>
      <c r="C7" s="22">
        <v>6428561.11</v>
      </c>
      <c r="D7" s="22">
        <v>5328561.11</v>
      </c>
      <c r="E7" s="22">
        <v>4377530.25</v>
      </c>
      <c r="F7" s="22">
        <v>951030.86</v>
      </c>
      <c r="G7" s="22">
        <v>1100000</v>
      </c>
    </row>
    <row r="8" customHeight="1" spans="1:7">
      <c r="A8" s="28" t="s">
        <v>60</v>
      </c>
      <c r="B8" s="135" t="s">
        <v>61</v>
      </c>
      <c r="C8" s="22">
        <v>6428561.11</v>
      </c>
      <c r="D8" s="22">
        <v>5328561.11</v>
      </c>
      <c r="E8" s="22">
        <v>4377530.25</v>
      </c>
      <c r="F8" s="22">
        <v>951030.86</v>
      </c>
      <c r="G8" s="22">
        <v>1100000</v>
      </c>
    </row>
    <row r="9" customHeight="1" spans="1:7">
      <c r="A9" s="28" t="s">
        <v>62</v>
      </c>
      <c r="B9" s="136" t="s">
        <v>63</v>
      </c>
      <c r="C9" s="22">
        <v>4800561.11</v>
      </c>
      <c r="D9" s="22">
        <v>4800561.11</v>
      </c>
      <c r="E9" s="22">
        <v>3849530.25</v>
      </c>
      <c r="F9" s="22">
        <v>951030.86</v>
      </c>
      <c r="G9" s="22"/>
    </row>
    <row r="10" customHeight="1" spans="1:7">
      <c r="A10" s="28" t="s">
        <v>64</v>
      </c>
      <c r="B10" s="136" t="s">
        <v>65</v>
      </c>
      <c r="C10" s="22">
        <v>1628000</v>
      </c>
      <c r="D10" s="22">
        <v>528000</v>
      </c>
      <c r="E10" s="22">
        <v>528000</v>
      </c>
      <c r="F10" s="22"/>
      <c r="G10" s="22">
        <v>1100000</v>
      </c>
    </row>
    <row r="11" customHeight="1" spans="1:7">
      <c r="A11" s="28" t="s">
        <v>70</v>
      </c>
      <c r="B11" s="28" t="s">
        <v>71</v>
      </c>
      <c r="C11" s="22">
        <v>507654.02</v>
      </c>
      <c r="D11" s="22">
        <v>507654.02</v>
      </c>
      <c r="E11" s="22">
        <v>507654.02</v>
      </c>
      <c r="F11" s="22"/>
      <c r="G11" s="22"/>
    </row>
    <row r="12" customHeight="1" spans="1:7">
      <c r="A12" s="28" t="s">
        <v>72</v>
      </c>
      <c r="B12" s="135" t="s">
        <v>73</v>
      </c>
      <c r="C12" s="22">
        <v>502670.24</v>
      </c>
      <c r="D12" s="22">
        <v>502670.24</v>
      </c>
      <c r="E12" s="22">
        <v>502670.24</v>
      </c>
      <c r="F12" s="22"/>
      <c r="G12" s="22"/>
    </row>
    <row r="13" customHeight="1" spans="1:7">
      <c r="A13" s="28" t="s">
        <v>76</v>
      </c>
      <c r="B13" s="136" t="s">
        <v>77</v>
      </c>
      <c r="C13" s="22">
        <v>502670.24</v>
      </c>
      <c r="D13" s="22">
        <v>502670.24</v>
      </c>
      <c r="E13" s="22">
        <v>502670.24</v>
      </c>
      <c r="F13" s="22"/>
      <c r="G13" s="22"/>
    </row>
    <row r="14" customHeight="1" spans="1:7">
      <c r="A14" s="28" t="s">
        <v>82</v>
      </c>
      <c r="B14" s="135" t="s">
        <v>83</v>
      </c>
      <c r="C14" s="22">
        <v>4983.78</v>
      </c>
      <c r="D14" s="22">
        <v>4983.78</v>
      </c>
      <c r="E14" s="22">
        <v>4983.78</v>
      </c>
      <c r="F14" s="22"/>
      <c r="G14" s="22"/>
    </row>
    <row r="15" customHeight="1" spans="1:7">
      <c r="A15" s="28" t="s">
        <v>84</v>
      </c>
      <c r="B15" s="136" t="s">
        <v>83</v>
      </c>
      <c r="C15" s="22">
        <v>4983.78</v>
      </c>
      <c r="D15" s="22">
        <v>4983.78</v>
      </c>
      <c r="E15" s="22">
        <v>4983.78</v>
      </c>
      <c r="F15" s="22"/>
      <c r="G15" s="22"/>
    </row>
    <row r="16" customHeight="1" spans="1:7">
      <c r="A16" s="28" t="s">
        <v>85</v>
      </c>
      <c r="B16" s="28" t="s">
        <v>86</v>
      </c>
      <c r="C16" s="22">
        <v>408949.56</v>
      </c>
      <c r="D16" s="22">
        <v>408949.56</v>
      </c>
      <c r="E16" s="22">
        <v>408949.56</v>
      </c>
      <c r="F16" s="22"/>
      <c r="G16" s="22"/>
    </row>
    <row r="17" customHeight="1" spans="1:7">
      <c r="A17" s="28" t="s">
        <v>87</v>
      </c>
      <c r="B17" s="135" t="s">
        <v>88</v>
      </c>
      <c r="C17" s="22">
        <v>408949.56</v>
      </c>
      <c r="D17" s="22">
        <v>408949.56</v>
      </c>
      <c r="E17" s="22">
        <v>408949.56</v>
      </c>
      <c r="F17" s="22"/>
      <c r="G17" s="22"/>
    </row>
    <row r="18" customHeight="1" spans="1:7">
      <c r="A18" s="28" t="s">
        <v>89</v>
      </c>
      <c r="B18" s="136" t="s">
        <v>90</v>
      </c>
      <c r="C18" s="22">
        <v>267043.57</v>
      </c>
      <c r="D18" s="22">
        <v>267043.57</v>
      </c>
      <c r="E18" s="22">
        <v>267043.57</v>
      </c>
      <c r="F18" s="22"/>
      <c r="G18" s="22"/>
    </row>
    <row r="19" customHeight="1" spans="1:7">
      <c r="A19" s="28" t="s">
        <v>91</v>
      </c>
      <c r="B19" s="136" t="s">
        <v>92</v>
      </c>
      <c r="C19" s="22">
        <v>116385.99</v>
      </c>
      <c r="D19" s="22">
        <v>116385.99</v>
      </c>
      <c r="E19" s="22">
        <v>116385.99</v>
      </c>
      <c r="F19" s="22"/>
      <c r="G19" s="22"/>
    </row>
    <row r="20" customHeight="1" spans="1:7">
      <c r="A20" s="28" t="s">
        <v>93</v>
      </c>
      <c r="B20" s="136" t="s">
        <v>94</v>
      </c>
      <c r="C20" s="22">
        <v>25520</v>
      </c>
      <c r="D20" s="22">
        <v>25520</v>
      </c>
      <c r="E20" s="22">
        <v>25520</v>
      </c>
      <c r="F20" s="22"/>
      <c r="G20" s="22"/>
    </row>
    <row r="21" customHeight="1" spans="1:7">
      <c r="A21" s="28" t="s">
        <v>95</v>
      </c>
      <c r="B21" s="28" t="s">
        <v>96</v>
      </c>
      <c r="C21" s="22">
        <v>421727.46</v>
      </c>
      <c r="D21" s="22">
        <v>421727.46</v>
      </c>
      <c r="E21" s="22">
        <v>421727.46</v>
      </c>
      <c r="F21" s="22"/>
      <c r="G21" s="22"/>
    </row>
    <row r="22" customHeight="1" spans="1:7">
      <c r="A22" s="28" t="s">
        <v>97</v>
      </c>
      <c r="B22" s="135" t="s">
        <v>98</v>
      </c>
      <c r="C22" s="22">
        <v>421727.46</v>
      </c>
      <c r="D22" s="22">
        <v>421727.46</v>
      </c>
      <c r="E22" s="22">
        <v>421727.46</v>
      </c>
      <c r="F22" s="22"/>
      <c r="G22" s="22"/>
    </row>
    <row r="23" customHeight="1" spans="1:7">
      <c r="A23" s="28" t="s">
        <v>99</v>
      </c>
      <c r="B23" s="136" t="s">
        <v>100</v>
      </c>
      <c r="C23" s="22">
        <v>421727.46</v>
      </c>
      <c r="D23" s="22">
        <v>421727.46</v>
      </c>
      <c r="E23" s="22">
        <v>421727.46</v>
      </c>
      <c r="F23" s="22"/>
      <c r="G23" s="22"/>
    </row>
    <row r="24" customHeight="1" spans="1:7">
      <c r="A24" s="137" t="s">
        <v>101</v>
      </c>
      <c r="B24" s="138" t="s">
        <v>101</v>
      </c>
      <c r="C24" s="22">
        <v>7766892.15</v>
      </c>
      <c r="D24" s="22">
        <v>6666892.15</v>
      </c>
      <c r="E24" s="22">
        <v>5715861.29</v>
      </c>
      <c r="F24" s="22">
        <v>951030.86</v>
      </c>
      <c r="G24" s="22">
        <v>1100000</v>
      </c>
    </row>
  </sheetData>
  <mergeCells count="7">
    <mergeCell ref="A2:G2"/>
    <mergeCell ref="A3:E3"/>
    <mergeCell ref="A4:B4"/>
    <mergeCell ref="D4:F4"/>
    <mergeCell ref="A24:B24"/>
    <mergeCell ref="C4:C5"/>
    <mergeCell ref="G4:G5"/>
  </mergeCells>
  <printOptions horizontalCentered="1"/>
  <pageMargins left="0.751388888888889" right="0.751388888888889" top="1" bottom="1" header="0.5" footer="0.5"/>
  <pageSetup paperSize="9" scale="6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4" sqref="B4:B6"/>
    </sheetView>
  </sheetViews>
  <sheetFormatPr defaultColWidth="9.14166666666667" defaultRowHeight="14.25" customHeight="1" outlineLevelRow="6" outlineLevelCol="5"/>
  <cols>
    <col min="1" max="1" width="27.425" customWidth="1"/>
    <col min="2" max="6" width="31.175" customWidth="1"/>
  </cols>
  <sheetData>
    <row r="1" ht="22" customHeight="1" spans="1:6">
      <c r="A1" s="123"/>
      <c r="B1" s="123"/>
      <c r="C1" s="57"/>
      <c r="F1" s="56" t="s">
        <v>123</v>
      </c>
    </row>
    <row r="2" ht="25.5" customHeight="1" spans="1:6">
      <c r="A2" s="124" t="s">
        <v>124</v>
      </c>
      <c r="B2" s="124"/>
      <c r="C2" s="124"/>
      <c r="D2" s="124"/>
      <c r="E2" s="124"/>
      <c r="F2" s="124"/>
    </row>
    <row r="3" ht="15.75" customHeight="1" spans="1:6">
      <c r="A3" s="4" t="str">
        <f>"单位名称："&amp;"宁洱哈尼族彝族自治县人民检察院"</f>
        <v>单位名称：宁洱哈尼族彝族自治县人民检察院</v>
      </c>
      <c r="B3" s="123"/>
      <c r="C3" s="57"/>
      <c r="F3" s="56" t="s">
        <v>125</v>
      </c>
    </row>
    <row r="4" ht="19.5" customHeight="1" spans="1:6">
      <c r="A4" s="9" t="s">
        <v>3</v>
      </c>
      <c r="B4" s="15" t="s">
        <v>126</v>
      </c>
      <c r="C4" s="10" t="s">
        <v>4</v>
      </c>
      <c r="D4" s="11"/>
      <c r="E4" s="12"/>
      <c r="F4" s="15" t="s">
        <v>127</v>
      </c>
    </row>
    <row r="5" ht="19.5" customHeight="1" spans="1:6">
      <c r="A5" s="17"/>
      <c r="B5" s="18"/>
      <c r="C5" s="60" t="s">
        <v>31</v>
      </c>
      <c r="D5" s="60" t="s">
        <v>128</v>
      </c>
      <c r="E5" s="60" t="s">
        <v>129</v>
      </c>
      <c r="F5" s="18"/>
    </row>
    <row r="6" ht="18.75" customHeight="1" spans="1:6">
      <c r="A6" s="125">
        <v>1</v>
      </c>
      <c r="B6" s="125">
        <v>2</v>
      </c>
      <c r="C6" s="126">
        <v>3</v>
      </c>
      <c r="D6" s="125">
        <v>4</v>
      </c>
      <c r="E6" s="125">
        <v>5</v>
      </c>
      <c r="F6" s="125">
        <v>6</v>
      </c>
    </row>
    <row r="7" ht="18.75" customHeight="1" spans="1:6">
      <c r="A7" s="127">
        <v>356300</v>
      </c>
      <c r="B7" s="127"/>
      <c r="C7" s="128">
        <v>340000</v>
      </c>
      <c r="D7" s="127">
        <v>120000</v>
      </c>
      <c r="E7" s="127">
        <v>220000</v>
      </c>
      <c r="F7" s="127">
        <v>16300</v>
      </c>
    </row>
  </sheetData>
  <mergeCells count="6">
    <mergeCell ref="A2:F2"/>
    <mergeCell ref="A3:D3"/>
    <mergeCell ref="C4:E4"/>
    <mergeCell ref="A4:A5"/>
    <mergeCell ref="B4:B5"/>
    <mergeCell ref="F4:F5"/>
  </mergeCells>
  <pageMargins left="0.751388888888889" right="0.751388888888889" top="1" bottom="1" header="0.5" footer="0.5"/>
  <pageSetup paperSize="9" scale="7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view="pageBreakPreview" zoomScaleNormal="100" workbookViewId="0">
      <selection activeCell="B4" sqref="B4:B7"/>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22" customHeight="1" spans="4:23">
      <c r="D1" s="1"/>
      <c r="E1" s="1"/>
      <c r="F1" s="1"/>
      <c r="G1" s="1"/>
      <c r="U1" s="119"/>
      <c r="W1" s="52" t="s">
        <v>130</v>
      </c>
    </row>
    <row r="2" ht="27.75" customHeight="1" spans="1:23">
      <c r="A2" s="26" t="s">
        <v>131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"单位名称："&amp;"宁洱哈尼族彝族自治县人民检察院"</f>
        <v>单位名称：宁洱哈尼族彝族自治县人民检察院</v>
      </c>
      <c r="B3" s="5"/>
      <c r="C3" s="5"/>
      <c r="D3" s="5"/>
      <c r="E3" s="5"/>
      <c r="F3" s="5"/>
      <c r="G3" s="5"/>
      <c r="H3" s="6"/>
      <c r="I3" s="6"/>
      <c r="J3" s="6"/>
      <c r="K3" s="6"/>
      <c r="L3" s="6"/>
      <c r="M3" s="6"/>
      <c r="N3" s="6"/>
      <c r="O3" s="6"/>
      <c r="P3" s="6"/>
      <c r="Q3" s="6"/>
      <c r="U3" s="119"/>
      <c r="W3" s="101" t="s">
        <v>125</v>
      </c>
    </row>
    <row r="4" ht="21.75" customHeight="1" spans="1:23">
      <c r="A4" s="8" t="s">
        <v>3</v>
      </c>
      <c r="B4" s="8" t="s">
        <v>132</v>
      </c>
      <c r="C4" s="8" t="s">
        <v>4</v>
      </c>
      <c r="D4" s="9" t="s">
        <v>133</v>
      </c>
      <c r="E4" s="9" t="s">
        <v>134</v>
      </c>
      <c r="F4" s="9" t="s">
        <v>135</v>
      </c>
      <c r="G4" s="9" t="s">
        <v>136</v>
      </c>
      <c r="H4" s="60" t="s">
        <v>137</v>
      </c>
      <c r="I4" s="60"/>
      <c r="J4" s="60"/>
      <c r="K4" s="60"/>
      <c r="L4" s="116"/>
      <c r="M4" s="116"/>
      <c r="N4" s="116"/>
      <c r="O4" s="116"/>
      <c r="P4" s="116"/>
      <c r="Q4" s="44"/>
      <c r="R4" s="60"/>
      <c r="S4" s="60"/>
      <c r="T4" s="60"/>
      <c r="U4" s="60"/>
      <c r="V4" s="60"/>
      <c r="W4" s="60"/>
    </row>
    <row r="5" ht="21.75" customHeight="1" spans="1:23">
      <c r="A5" s="13"/>
      <c r="B5" s="13"/>
      <c r="C5" s="13"/>
      <c r="D5" s="14"/>
      <c r="E5" s="14"/>
      <c r="F5" s="14"/>
      <c r="G5" s="14"/>
      <c r="H5" s="60" t="s">
        <v>45</v>
      </c>
      <c r="I5" s="44" t="s">
        <v>32</v>
      </c>
      <c r="J5" s="44"/>
      <c r="K5" s="44"/>
      <c r="L5" s="116"/>
      <c r="M5" s="116"/>
      <c r="N5" s="116" t="s">
        <v>138</v>
      </c>
      <c r="O5" s="116"/>
      <c r="P5" s="116"/>
      <c r="Q5" s="44" t="s">
        <v>35</v>
      </c>
      <c r="R5" s="60" t="s">
        <v>50</v>
      </c>
      <c r="S5" s="44"/>
      <c r="T5" s="44"/>
      <c r="U5" s="44"/>
      <c r="V5" s="44"/>
      <c r="W5" s="44"/>
    </row>
    <row r="6" ht="15" customHeight="1" spans="1:23">
      <c r="A6" s="16"/>
      <c r="B6" s="16"/>
      <c r="C6" s="16"/>
      <c r="D6" s="17"/>
      <c r="E6" s="17"/>
      <c r="F6" s="17"/>
      <c r="G6" s="17"/>
      <c r="H6" s="60"/>
      <c r="I6" s="44" t="s">
        <v>139</v>
      </c>
      <c r="J6" s="44" t="s">
        <v>140</v>
      </c>
      <c r="K6" s="44" t="s">
        <v>141</v>
      </c>
      <c r="L6" s="122" t="s">
        <v>142</v>
      </c>
      <c r="M6" s="122" t="s">
        <v>143</v>
      </c>
      <c r="N6" s="122" t="s">
        <v>32</v>
      </c>
      <c r="O6" s="122" t="s">
        <v>33</v>
      </c>
      <c r="P6" s="122" t="s">
        <v>34</v>
      </c>
      <c r="Q6" s="44"/>
      <c r="R6" s="44" t="s">
        <v>31</v>
      </c>
      <c r="S6" s="44" t="s">
        <v>42</v>
      </c>
      <c r="T6" s="44" t="s">
        <v>144</v>
      </c>
      <c r="U6" s="44" t="s">
        <v>38</v>
      </c>
      <c r="V6" s="44" t="s">
        <v>39</v>
      </c>
      <c r="W6" s="44" t="s">
        <v>40</v>
      </c>
    </row>
    <row r="7" ht="27.75" customHeight="1" spans="1:23">
      <c r="A7" s="16"/>
      <c r="B7" s="16"/>
      <c r="C7" s="16"/>
      <c r="D7" s="17"/>
      <c r="E7" s="17"/>
      <c r="F7" s="17"/>
      <c r="G7" s="17"/>
      <c r="H7" s="60"/>
      <c r="I7" s="44"/>
      <c r="J7" s="44"/>
      <c r="K7" s="44"/>
      <c r="L7" s="122"/>
      <c r="M7" s="122"/>
      <c r="N7" s="122"/>
      <c r="O7" s="122"/>
      <c r="P7" s="122"/>
      <c r="Q7" s="44"/>
      <c r="R7" s="44"/>
      <c r="S7" s="44"/>
      <c r="T7" s="44"/>
      <c r="U7" s="44"/>
      <c r="V7" s="44"/>
      <c r="W7" s="44"/>
    </row>
    <row r="8" ht="1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114" t="s">
        <v>44</v>
      </c>
      <c r="B9" s="115"/>
      <c r="C9" s="114"/>
      <c r="D9" s="114"/>
      <c r="E9" s="114"/>
      <c r="F9" s="114"/>
      <c r="G9" s="114"/>
      <c r="H9" s="22">
        <v>6666892.15</v>
      </c>
      <c r="I9" s="22">
        <v>6666892.15</v>
      </c>
      <c r="J9" s="22">
        <v>1549603.06</v>
      </c>
      <c r="K9" s="22"/>
      <c r="L9" s="22">
        <v>5117289.09</v>
      </c>
      <c r="M9" s="22"/>
      <c r="N9" s="22"/>
      <c r="O9" s="22"/>
      <c r="P9" s="22"/>
      <c r="Q9" s="22"/>
      <c r="R9" s="22"/>
      <c r="S9" s="22"/>
      <c r="T9" s="22"/>
      <c r="U9" s="22"/>
      <c r="V9" s="22"/>
      <c r="W9" s="22"/>
    </row>
    <row r="10" ht="31.4" customHeight="1" spans="1:23">
      <c r="A10" s="121" t="s">
        <v>44</v>
      </c>
      <c r="B10" s="115" t="s">
        <v>145</v>
      </c>
      <c r="C10" s="114" t="s">
        <v>146</v>
      </c>
      <c r="D10" s="114" t="s">
        <v>64</v>
      </c>
      <c r="E10" s="114" t="s">
        <v>65</v>
      </c>
      <c r="F10" s="114" t="s">
        <v>147</v>
      </c>
      <c r="G10" s="114" t="s">
        <v>148</v>
      </c>
      <c r="H10" s="22">
        <v>528000</v>
      </c>
      <c r="I10" s="22">
        <v>528000</v>
      </c>
      <c r="J10" s="22"/>
      <c r="K10" s="22"/>
      <c r="L10" s="22">
        <v>528000</v>
      </c>
      <c r="M10" s="22"/>
      <c r="N10" s="22"/>
      <c r="O10" s="22"/>
      <c r="P10" s="22"/>
      <c r="Q10" s="22"/>
      <c r="R10" s="22"/>
      <c r="S10" s="22"/>
      <c r="T10" s="22"/>
      <c r="U10" s="22"/>
      <c r="V10" s="22"/>
      <c r="W10" s="22"/>
    </row>
    <row r="11" ht="31.4" customHeight="1" spans="1:23">
      <c r="A11" s="121" t="s">
        <v>44</v>
      </c>
      <c r="B11" s="115" t="s">
        <v>149</v>
      </c>
      <c r="C11" s="114" t="s">
        <v>150</v>
      </c>
      <c r="D11" s="114" t="s">
        <v>62</v>
      </c>
      <c r="E11" s="114" t="s">
        <v>63</v>
      </c>
      <c r="F11" s="114" t="s">
        <v>151</v>
      </c>
      <c r="G11" s="114" t="s">
        <v>152</v>
      </c>
      <c r="H11" s="22">
        <v>1274376.6</v>
      </c>
      <c r="I11" s="22">
        <v>1274376.6</v>
      </c>
      <c r="J11" s="22">
        <v>318594.15</v>
      </c>
      <c r="K11" s="22"/>
      <c r="L11" s="22">
        <v>955782.45</v>
      </c>
      <c r="M11" s="22"/>
      <c r="N11" s="22"/>
      <c r="O11" s="22"/>
      <c r="P11" s="22"/>
      <c r="Q11" s="22"/>
      <c r="R11" s="22"/>
      <c r="S11" s="22"/>
      <c r="T11" s="22"/>
      <c r="U11" s="22"/>
      <c r="V11" s="22"/>
      <c r="W11" s="22"/>
    </row>
    <row r="12" ht="31.4" customHeight="1" spans="1:23">
      <c r="A12" s="121" t="s">
        <v>44</v>
      </c>
      <c r="B12" s="115" t="s">
        <v>149</v>
      </c>
      <c r="C12" s="114" t="s">
        <v>150</v>
      </c>
      <c r="D12" s="114" t="s">
        <v>62</v>
      </c>
      <c r="E12" s="114" t="s">
        <v>63</v>
      </c>
      <c r="F12" s="114" t="s">
        <v>153</v>
      </c>
      <c r="G12" s="114" t="s">
        <v>154</v>
      </c>
      <c r="H12" s="22">
        <v>1723125.6</v>
      </c>
      <c r="I12" s="22">
        <v>1723125.6</v>
      </c>
      <c r="J12" s="22">
        <v>430781.4</v>
      </c>
      <c r="K12" s="22"/>
      <c r="L12" s="22">
        <v>1292344.2</v>
      </c>
      <c r="M12" s="22"/>
      <c r="N12" s="22"/>
      <c r="O12" s="22"/>
      <c r="P12" s="22"/>
      <c r="Q12" s="22"/>
      <c r="R12" s="22"/>
      <c r="S12" s="22"/>
      <c r="T12" s="22"/>
      <c r="U12" s="22"/>
      <c r="V12" s="22"/>
      <c r="W12" s="22"/>
    </row>
    <row r="13" ht="31.4" customHeight="1" spans="1:23">
      <c r="A13" s="121" t="s">
        <v>44</v>
      </c>
      <c r="B13" s="115" t="s">
        <v>149</v>
      </c>
      <c r="C13" s="114" t="s">
        <v>150</v>
      </c>
      <c r="D13" s="114" t="s">
        <v>62</v>
      </c>
      <c r="E13" s="114" t="s">
        <v>63</v>
      </c>
      <c r="F13" s="114" t="s">
        <v>155</v>
      </c>
      <c r="G13" s="114" t="s">
        <v>156</v>
      </c>
      <c r="H13" s="22">
        <v>116698.05</v>
      </c>
      <c r="I13" s="22">
        <v>116698.05</v>
      </c>
      <c r="J13" s="22">
        <v>29174.51</v>
      </c>
      <c r="K13" s="22"/>
      <c r="L13" s="22">
        <v>87523.54</v>
      </c>
      <c r="M13" s="22"/>
      <c r="N13" s="22"/>
      <c r="O13" s="22"/>
      <c r="P13" s="22"/>
      <c r="Q13" s="22"/>
      <c r="R13" s="22"/>
      <c r="S13" s="22"/>
      <c r="T13" s="22"/>
      <c r="U13" s="22"/>
      <c r="V13" s="22"/>
      <c r="W13" s="22"/>
    </row>
    <row r="14" ht="31.4" customHeight="1" spans="1:23">
      <c r="A14" s="121" t="s">
        <v>44</v>
      </c>
      <c r="B14" s="115" t="s">
        <v>157</v>
      </c>
      <c r="C14" s="114" t="s">
        <v>158</v>
      </c>
      <c r="D14" s="114" t="s">
        <v>76</v>
      </c>
      <c r="E14" s="114" t="s">
        <v>77</v>
      </c>
      <c r="F14" s="114" t="s">
        <v>159</v>
      </c>
      <c r="G14" s="114" t="s">
        <v>160</v>
      </c>
      <c r="H14" s="22">
        <v>502670.24</v>
      </c>
      <c r="I14" s="22">
        <v>502670.24</v>
      </c>
      <c r="J14" s="22">
        <v>125667.56</v>
      </c>
      <c r="K14" s="22"/>
      <c r="L14" s="22">
        <v>377002.68</v>
      </c>
      <c r="M14" s="22"/>
      <c r="N14" s="22"/>
      <c r="O14" s="22"/>
      <c r="P14" s="22"/>
      <c r="Q14" s="22"/>
      <c r="R14" s="22"/>
      <c r="S14" s="22"/>
      <c r="T14" s="22"/>
      <c r="U14" s="22"/>
      <c r="V14" s="22"/>
      <c r="W14" s="22"/>
    </row>
    <row r="15" ht="31.4" customHeight="1" spans="1:23">
      <c r="A15" s="121" t="s">
        <v>44</v>
      </c>
      <c r="B15" s="115" t="s">
        <v>157</v>
      </c>
      <c r="C15" s="114" t="s">
        <v>158</v>
      </c>
      <c r="D15" s="114" t="s">
        <v>84</v>
      </c>
      <c r="E15" s="114" t="s">
        <v>83</v>
      </c>
      <c r="F15" s="114" t="s">
        <v>161</v>
      </c>
      <c r="G15" s="114" t="s">
        <v>162</v>
      </c>
      <c r="H15" s="22">
        <v>4983.78</v>
      </c>
      <c r="I15" s="22">
        <v>4983.78</v>
      </c>
      <c r="J15" s="22">
        <v>1245.95</v>
      </c>
      <c r="K15" s="22"/>
      <c r="L15" s="22">
        <v>3737.83</v>
      </c>
      <c r="M15" s="22"/>
      <c r="N15" s="22"/>
      <c r="O15" s="22"/>
      <c r="P15" s="22"/>
      <c r="Q15" s="22"/>
      <c r="R15" s="22"/>
      <c r="S15" s="22"/>
      <c r="T15" s="22"/>
      <c r="U15" s="22"/>
      <c r="V15" s="22"/>
      <c r="W15" s="22"/>
    </row>
    <row r="16" ht="31.4" customHeight="1" spans="1:23">
      <c r="A16" s="121" t="s">
        <v>44</v>
      </c>
      <c r="B16" s="115" t="s">
        <v>157</v>
      </c>
      <c r="C16" s="114" t="s">
        <v>158</v>
      </c>
      <c r="D16" s="114" t="s">
        <v>89</v>
      </c>
      <c r="E16" s="114" t="s">
        <v>90</v>
      </c>
      <c r="F16" s="114" t="s">
        <v>163</v>
      </c>
      <c r="G16" s="114" t="s">
        <v>164</v>
      </c>
      <c r="H16" s="22">
        <v>267043.57</v>
      </c>
      <c r="I16" s="22">
        <v>267043.57</v>
      </c>
      <c r="J16" s="22">
        <v>66760.89</v>
      </c>
      <c r="K16" s="22"/>
      <c r="L16" s="22">
        <v>200282.68</v>
      </c>
      <c r="M16" s="22"/>
      <c r="N16" s="22"/>
      <c r="O16" s="22"/>
      <c r="P16" s="22"/>
      <c r="Q16" s="22"/>
      <c r="R16" s="22"/>
      <c r="S16" s="22"/>
      <c r="T16" s="22"/>
      <c r="U16" s="22"/>
      <c r="V16" s="22"/>
      <c r="W16" s="22"/>
    </row>
    <row r="17" ht="31.4" customHeight="1" spans="1:23">
      <c r="A17" s="121" t="s">
        <v>44</v>
      </c>
      <c r="B17" s="115" t="s">
        <v>157</v>
      </c>
      <c r="C17" s="114" t="s">
        <v>158</v>
      </c>
      <c r="D17" s="114" t="s">
        <v>91</v>
      </c>
      <c r="E17" s="114" t="s">
        <v>92</v>
      </c>
      <c r="F17" s="114" t="s">
        <v>165</v>
      </c>
      <c r="G17" s="114" t="s">
        <v>166</v>
      </c>
      <c r="H17" s="22">
        <v>116385.99</v>
      </c>
      <c r="I17" s="22">
        <v>116385.99</v>
      </c>
      <c r="J17" s="22">
        <v>29096.5</v>
      </c>
      <c r="K17" s="22"/>
      <c r="L17" s="22">
        <v>87289.49</v>
      </c>
      <c r="M17" s="22"/>
      <c r="N17" s="22"/>
      <c r="O17" s="22"/>
      <c r="P17" s="22"/>
      <c r="Q17" s="22"/>
      <c r="R17" s="22"/>
      <c r="S17" s="22"/>
      <c r="T17" s="22"/>
      <c r="U17" s="22"/>
      <c r="V17" s="22"/>
      <c r="W17" s="22"/>
    </row>
    <row r="18" ht="31.4" customHeight="1" spans="1:23">
      <c r="A18" s="121" t="s">
        <v>44</v>
      </c>
      <c r="B18" s="115" t="s">
        <v>157</v>
      </c>
      <c r="C18" s="114" t="s">
        <v>158</v>
      </c>
      <c r="D18" s="114" t="s">
        <v>93</v>
      </c>
      <c r="E18" s="114" t="s">
        <v>94</v>
      </c>
      <c r="F18" s="114" t="s">
        <v>161</v>
      </c>
      <c r="G18" s="114" t="s">
        <v>162</v>
      </c>
      <c r="H18" s="22">
        <v>25520</v>
      </c>
      <c r="I18" s="22">
        <v>25520</v>
      </c>
      <c r="J18" s="22">
        <v>25520</v>
      </c>
      <c r="K18" s="22"/>
      <c r="L18" s="22"/>
      <c r="M18" s="22"/>
      <c r="N18" s="22"/>
      <c r="O18" s="22"/>
      <c r="P18" s="22"/>
      <c r="Q18" s="22"/>
      <c r="R18" s="22"/>
      <c r="S18" s="22"/>
      <c r="T18" s="22"/>
      <c r="U18" s="22"/>
      <c r="V18" s="22"/>
      <c r="W18" s="22"/>
    </row>
    <row r="19" ht="31.4" customHeight="1" spans="1:23">
      <c r="A19" s="121" t="s">
        <v>44</v>
      </c>
      <c r="B19" s="115" t="s">
        <v>167</v>
      </c>
      <c r="C19" s="114" t="s">
        <v>100</v>
      </c>
      <c r="D19" s="114" t="s">
        <v>99</v>
      </c>
      <c r="E19" s="114" t="s">
        <v>100</v>
      </c>
      <c r="F19" s="114" t="s">
        <v>168</v>
      </c>
      <c r="G19" s="114" t="s">
        <v>100</v>
      </c>
      <c r="H19" s="22">
        <v>421727.46</v>
      </c>
      <c r="I19" s="22">
        <v>421727.46</v>
      </c>
      <c r="J19" s="22">
        <v>105431.87</v>
      </c>
      <c r="K19" s="22"/>
      <c r="L19" s="22">
        <v>316295.59</v>
      </c>
      <c r="M19" s="22"/>
      <c r="N19" s="22"/>
      <c r="O19" s="22"/>
      <c r="P19" s="22"/>
      <c r="Q19" s="22"/>
      <c r="R19" s="22"/>
      <c r="S19" s="22"/>
      <c r="T19" s="22"/>
      <c r="U19" s="22"/>
      <c r="V19" s="22"/>
      <c r="W19" s="22"/>
    </row>
    <row r="20" ht="31.4" customHeight="1" spans="1:23">
      <c r="A20" s="121" t="s">
        <v>44</v>
      </c>
      <c r="B20" s="115" t="s">
        <v>169</v>
      </c>
      <c r="C20" s="114" t="s">
        <v>170</v>
      </c>
      <c r="D20" s="114" t="s">
        <v>62</v>
      </c>
      <c r="E20" s="114" t="s">
        <v>63</v>
      </c>
      <c r="F20" s="114" t="s">
        <v>171</v>
      </c>
      <c r="G20" s="114" t="s">
        <v>172</v>
      </c>
      <c r="H20" s="22">
        <v>36000</v>
      </c>
      <c r="I20" s="22">
        <v>36000</v>
      </c>
      <c r="J20" s="22">
        <v>9000</v>
      </c>
      <c r="K20" s="22"/>
      <c r="L20" s="22">
        <v>27000</v>
      </c>
      <c r="M20" s="22"/>
      <c r="N20" s="22"/>
      <c r="O20" s="22"/>
      <c r="P20" s="22"/>
      <c r="Q20" s="22"/>
      <c r="R20" s="22"/>
      <c r="S20" s="22"/>
      <c r="T20" s="22"/>
      <c r="U20" s="22"/>
      <c r="V20" s="22"/>
      <c r="W20" s="22"/>
    </row>
    <row r="21" ht="31.4" customHeight="1" spans="1:23">
      <c r="A21" s="121" t="s">
        <v>44</v>
      </c>
      <c r="B21" s="115" t="s">
        <v>173</v>
      </c>
      <c r="C21" s="114" t="s">
        <v>174</v>
      </c>
      <c r="D21" s="114" t="s">
        <v>62</v>
      </c>
      <c r="E21" s="114" t="s">
        <v>63</v>
      </c>
      <c r="F21" s="114" t="s">
        <v>175</v>
      </c>
      <c r="G21" s="114" t="s">
        <v>176</v>
      </c>
      <c r="H21" s="22">
        <v>220000</v>
      </c>
      <c r="I21" s="22">
        <v>220000</v>
      </c>
      <c r="J21" s="22">
        <v>55000</v>
      </c>
      <c r="K21" s="22"/>
      <c r="L21" s="22">
        <v>165000</v>
      </c>
      <c r="M21" s="22"/>
      <c r="N21" s="22"/>
      <c r="O21" s="22"/>
      <c r="P21" s="22"/>
      <c r="Q21" s="22"/>
      <c r="R21" s="22"/>
      <c r="S21" s="22"/>
      <c r="T21" s="22"/>
      <c r="U21" s="22"/>
      <c r="V21" s="22"/>
      <c r="W21" s="22"/>
    </row>
    <row r="22" ht="31.4" customHeight="1" spans="1:23">
      <c r="A22" s="121" t="s">
        <v>44</v>
      </c>
      <c r="B22" s="115" t="s">
        <v>177</v>
      </c>
      <c r="C22" s="114" t="s">
        <v>127</v>
      </c>
      <c r="D22" s="114" t="s">
        <v>62</v>
      </c>
      <c r="E22" s="114" t="s">
        <v>63</v>
      </c>
      <c r="F22" s="114" t="s">
        <v>178</v>
      </c>
      <c r="G22" s="114" t="s">
        <v>127</v>
      </c>
      <c r="H22" s="22">
        <v>16300</v>
      </c>
      <c r="I22" s="22">
        <v>16300</v>
      </c>
      <c r="J22" s="22">
        <v>4075</v>
      </c>
      <c r="K22" s="22"/>
      <c r="L22" s="22">
        <v>12225</v>
      </c>
      <c r="M22" s="22"/>
      <c r="N22" s="22"/>
      <c r="O22" s="22"/>
      <c r="P22" s="22"/>
      <c r="Q22" s="22"/>
      <c r="R22" s="22"/>
      <c r="S22" s="22"/>
      <c r="T22" s="22"/>
      <c r="U22" s="22"/>
      <c r="V22" s="22"/>
      <c r="W22" s="22"/>
    </row>
    <row r="23" ht="31.4" customHeight="1" spans="1:23">
      <c r="A23" s="121" t="s">
        <v>44</v>
      </c>
      <c r="B23" s="115" t="s">
        <v>179</v>
      </c>
      <c r="C23" s="114" t="s">
        <v>180</v>
      </c>
      <c r="D23" s="114" t="s">
        <v>62</v>
      </c>
      <c r="E23" s="114" t="s">
        <v>63</v>
      </c>
      <c r="F23" s="114" t="s">
        <v>181</v>
      </c>
      <c r="G23" s="114" t="s">
        <v>182</v>
      </c>
      <c r="H23" s="22">
        <v>275940</v>
      </c>
      <c r="I23" s="22">
        <v>275940</v>
      </c>
      <c r="J23" s="22">
        <v>68985</v>
      </c>
      <c r="K23" s="22"/>
      <c r="L23" s="22">
        <v>206955</v>
      </c>
      <c r="M23" s="22"/>
      <c r="N23" s="22"/>
      <c r="O23" s="22"/>
      <c r="P23" s="22"/>
      <c r="Q23" s="22"/>
      <c r="R23" s="22"/>
      <c r="S23" s="22"/>
      <c r="T23" s="22"/>
      <c r="U23" s="22"/>
      <c r="V23" s="22"/>
      <c r="W23" s="22"/>
    </row>
    <row r="24" ht="31.4" customHeight="1" spans="1:23">
      <c r="A24" s="121" t="s">
        <v>44</v>
      </c>
      <c r="B24" s="115" t="s">
        <v>183</v>
      </c>
      <c r="C24" s="114" t="s">
        <v>184</v>
      </c>
      <c r="D24" s="114" t="s">
        <v>62</v>
      </c>
      <c r="E24" s="114" t="s">
        <v>63</v>
      </c>
      <c r="F24" s="114" t="s">
        <v>185</v>
      </c>
      <c r="G24" s="114" t="s">
        <v>184</v>
      </c>
      <c r="H24" s="22">
        <v>72114.1</v>
      </c>
      <c r="I24" s="22">
        <v>72114.1</v>
      </c>
      <c r="J24" s="22">
        <v>18028.53</v>
      </c>
      <c r="K24" s="22"/>
      <c r="L24" s="22">
        <v>54085.57</v>
      </c>
      <c r="M24" s="22"/>
      <c r="N24" s="22"/>
      <c r="O24" s="22"/>
      <c r="P24" s="22"/>
      <c r="Q24" s="22"/>
      <c r="R24" s="22"/>
      <c r="S24" s="22"/>
      <c r="T24" s="22"/>
      <c r="U24" s="22"/>
      <c r="V24" s="22"/>
      <c r="W24" s="22"/>
    </row>
    <row r="25" ht="31.4" customHeight="1" spans="1:23">
      <c r="A25" s="121" t="s">
        <v>44</v>
      </c>
      <c r="B25" s="115" t="s">
        <v>186</v>
      </c>
      <c r="C25" s="114" t="s">
        <v>187</v>
      </c>
      <c r="D25" s="114" t="s">
        <v>62</v>
      </c>
      <c r="E25" s="114" t="s">
        <v>63</v>
      </c>
      <c r="F25" s="114" t="s">
        <v>188</v>
      </c>
      <c r="G25" s="114" t="s">
        <v>189</v>
      </c>
      <c r="H25" s="22">
        <v>133700</v>
      </c>
      <c r="I25" s="22">
        <v>133700</v>
      </c>
      <c r="J25" s="22">
        <v>33425</v>
      </c>
      <c r="K25" s="22"/>
      <c r="L25" s="22">
        <v>100275</v>
      </c>
      <c r="M25" s="22"/>
      <c r="N25" s="22"/>
      <c r="O25" s="22"/>
      <c r="P25" s="22"/>
      <c r="Q25" s="22"/>
      <c r="R25" s="22"/>
      <c r="S25" s="22"/>
      <c r="T25" s="22"/>
      <c r="U25" s="22"/>
      <c r="V25" s="22"/>
      <c r="W25" s="22"/>
    </row>
    <row r="26" ht="31.4" customHeight="1" spans="1:23">
      <c r="A26" s="121" t="s">
        <v>44</v>
      </c>
      <c r="B26" s="115" t="s">
        <v>186</v>
      </c>
      <c r="C26" s="114" t="s">
        <v>187</v>
      </c>
      <c r="D26" s="114" t="s">
        <v>62</v>
      </c>
      <c r="E26" s="114" t="s">
        <v>63</v>
      </c>
      <c r="F26" s="114" t="s">
        <v>190</v>
      </c>
      <c r="G26" s="114" t="s">
        <v>191</v>
      </c>
      <c r="H26" s="22">
        <v>8595.04</v>
      </c>
      <c r="I26" s="22">
        <v>8595.04</v>
      </c>
      <c r="J26" s="22">
        <v>2148.76</v>
      </c>
      <c r="K26" s="22"/>
      <c r="L26" s="22">
        <v>6446.28</v>
      </c>
      <c r="M26" s="22"/>
      <c r="N26" s="22"/>
      <c r="O26" s="22"/>
      <c r="P26" s="22"/>
      <c r="Q26" s="22"/>
      <c r="R26" s="22"/>
      <c r="S26" s="22"/>
      <c r="T26" s="22"/>
      <c r="U26" s="22"/>
      <c r="V26" s="22"/>
      <c r="W26" s="22"/>
    </row>
    <row r="27" ht="31.4" customHeight="1" spans="1:23">
      <c r="A27" s="121" t="s">
        <v>44</v>
      </c>
      <c r="B27" s="115" t="s">
        <v>186</v>
      </c>
      <c r="C27" s="114" t="s">
        <v>187</v>
      </c>
      <c r="D27" s="114" t="s">
        <v>62</v>
      </c>
      <c r="E27" s="114" t="s">
        <v>63</v>
      </c>
      <c r="F27" s="114" t="s">
        <v>192</v>
      </c>
      <c r="G27" s="114" t="s">
        <v>193</v>
      </c>
      <c r="H27" s="22">
        <v>48439.42</v>
      </c>
      <c r="I27" s="22">
        <v>48439.42</v>
      </c>
      <c r="J27" s="22">
        <v>12109.86</v>
      </c>
      <c r="K27" s="22"/>
      <c r="L27" s="22">
        <v>36329.56</v>
      </c>
      <c r="M27" s="22"/>
      <c r="N27" s="22"/>
      <c r="O27" s="22"/>
      <c r="P27" s="22"/>
      <c r="Q27" s="22"/>
      <c r="R27" s="22"/>
      <c r="S27" s="22"/>
      <c r="T27" s="22"/>
      <c r="U27" s="22"/>
      <c r="V27" s="22"/>
      <c r="W27" s="22"/>
    </row>
    <row r="28" ht="31.4" customHeight="1" spans="1:23">
      <c r="A28" s="121" t="s">
        <v>44</v>
      </c>
      <c r="B28" s="115" t="s">
        <v>186</v>
      </c>
      <c r="C28" s="114" t="s">
        <v>187</v>
      </c>
      <c r="D28" s="114" t="s">
        <v>62</v>
      </c>
      <c r="E28" s="114" t="s">
        <v>63</v>
      </c>
      <c r="F28" s="114" t="s">
        <v>194</v>
      </c>
      <c r="G28" s="114" t="s">
        <v>195</v>
      </c>
      <c r="H28" s="22">
        <v>23422.21</v>
      </c>
      <c r="I28" s="22">
        <v>23422.21</v>
      </c>
      <c r="J28" s="22">
        <v>5855.55</v>
      </c>
      <c r="K28" s="22"/>
      <c r="L28" s="22">
        <v>17566.66</v>
      </c>
      <c r="M28" s="22"/>
      <c r="N28" s="22"/>
      <c r="O28" s="22"/>
      <c r="P28" s="22"/>
      <c r="Q28" s="22"/>
      <c r="R28" s="22"/>
      <c r="S28" s="22"/>
      <c r="T28" s="22"/>
      <c r="U28" s="22"/>
      <c r="V28" s="22"/>
      <c r="W28" s="22"/>
    </row>
    <row r="29" ht="31.4" customHeight="1" spans="1:23">
      <c r="A29" s="121" t="s">
        <v>44</v>
      </c>
      <c r="B29" s="115" t="s">
        <v>186</v>
      </c>
      <c r="C29" s="114" t="s">
        <v>187</v>
      </c>
      <c r="D29" s="114" t="s">
        <v>62</v>
      </c>
      <c r="E29" s="114" t="s">
        <v>63</v>
      </c>
      <c r="F29" s="114" t="s">
        <v>196</v>
      </c>
      <c r="G29" s="114" t="s">
        <v>197</v>
      </c>
      <c r="H29" s="22">
        <v>72114.1</v>
      </c>
      <c r="I29" s="22">
        <v>72114.1</v>
      </c>
      <c r="J29" s="22">
        <v>18028.53</v>
      </c>
      <c r="K29" s="22"/>
      <c r="L29" s="22">
        <v>54085.57</v>
      </c>
      <c r="M29" s="22"/>
      <c r="N29" s="22"/>
      <c r="O29" s="22"/>
      <c r="P29" s="22"/>
      <c r="Q29" s="22"/>
      <c r="R29" s="22"/>
      <c r="S29" s="22"/>
      <c r="T29" s="22"/>
      <c r="U29" s="22"/>
      <c r="V29" s="22"/>
      <c r="W29" s="22"/>
    </row>
    <row r="30" ht="31.4" customHeight="1" spans="1:23">
      <c r="A30" s="121" t="s">
        <v>44</v>
      </c>
      <c r="B30" s="115" t="s">
        <v>186</v>
      </c>
      <c r="C30" s="114" t="s">
        <v>187</v>
      </c>
      <c r="D30" s="114" t="s">
        <v>62</v>
      </c>
      <c r="E30" s="114" t="s">
        <v>63</v>
      </c>
      <c r="F30" s="114" t="s">
        <v>181</v>
      </c>
      <c r="G30" s="114" t="s">
        <v>182</v>
      </c>
      <c r="H30" s="22">
        <v>26280</v>
      </c>
      <c r="I30" s="22">
        <v>26280</v>
      </c>
      <c r="J30" s="22">
        <v>6570</v>
      </c>
      <c r="K30" s="22"/>
      <c r="L30" s="22">
        <v>19710</v>
      </c>
      <c r="M30" s="22"/>
      <c r="N30" s="22"/>
      <c r="O30" s="22"/>
      <c r="P30" s="22"/>
      <c r="Q30" s="22"/>
      <c r="R30" s="22"/>
      <c r="S30" s="22"/>
      <c r="T30" s="22"/>
      <c r="U30" s="22"/>
      <c r="V30" s="22"/>
      <c r="W30" s="22"/>
    </row>
    <row r="31" ht="31.4" customHeight="1" spans="1:23">
      <c r="A31" s="121" t="s">
        <v>44</v>
      </c>
      <c r="B31" s="115" t="s">
        <v>186</v>
      </c>
      <c r="C31" s="114" t="s">
        <v>187</v>
      </c>
      <c r="D31" s="114" t="s">
        <v>62</v>
      </c>
      <c r="E31" s="114" t="s">
        <v>63</v>
      </c>
      <c r="F31" s="114" t="s">
        <v>198</v>
      </c>
      <c r="G31" s="114" t="s">
        <v>199</v>
      </c>
      <c r="H31" s="22">
        <v>54125.99</v>
      </c>
      <c r="I31" s="22">
        <v>54125.99</v>
      </c>
      <c r="J31" s="22">
        <v>13531.5</v>
      </c>
      <c r="K31" s="22"/>
      <c r="L31" s="22">
        <v>40594.49</v>
      </c>
      <c r="M31" s="22"/>
      <c r="N31" s="22"/>
      <c r="O31" s="22"/>
      <c r="P31" s="22"/>
      <c r="Q31" s="22"/>
      <c r="R31" s="22"/>
      <c r="S31" s="22"/>
      <c r="T31" s="22"/>
      <c r="U31" s="22"/>
      <c r="V31" s="22"/>
      <c r="W31" s="22"/>
    </row>
    <row r="32" ht="31.4" customHeight="1" spans="1:23">
      <c r="A32" s="121" t="s">
        <v>44</v>
      </c>
      <c r="B32" s="115" t="s">
        <v>200</v>
      </c>
      <c r="C32" s="114" t="s">
        <v>201</v>
      </c>
      <c r="D32" s="114" t="s">
        <v>62</v>
      </c>
      <c r="E32" s="114" t="s">
        <v>63</v>
      </c>
      <c r="F32" s="114" t="s">
        <v>153</v>
      </c>
      <c r="G32" s="114" t="s">
        <v>154</v>
      </c>
      <c r="H32" s="22">
        <v>17040</v>
      </c>
      <c r="I32" s="22">
        <v>17040</v>
      </c>
      <c r="J32" s="22"/>
      <c r="K32" s="22"/>
      <c r="L32" s="22">
        <v>17040</v>
      </c>
      <c r="M32" s="22"/>
      <c r="N32" s="22"/>
      <c r="O32" s="22"/>
      <c r="P32" s="22"/>
      <c r="Q32" s="22"/>
      <c r="R32" s="22"/>
      <c r="S32" s="22"/>
      <c r="T32" s="22"/>
      <c r="U32" s="22"/>
      <c r="V32" s="22"/>
      <c r="W32" s="22"/>
    </row>
    <row r="33" ht="31.4" customHeight="1" spans="1:23">
      <c r="A33" s="121" t="s">
        <v>44</v>
      </c>
      <c r="B33" s="115" t="s">
        <v>202</v>
      </c>
      <c r="C33" s="114" t="s">
        <v>203</v>
      </c>
      <c r="D33" s="114" t="s">
        <v>62</v>
      </c>
      <c r="E33" s="114" t="s">
        <v>63</v>
      </c>
      <c r="F33" s="114" t="s">
        <v>155</v>
      </c>
      <c r="G33" s="114" t="s">
        <v>156</v>
      </c>
      <c r="H33" s="22">
        <v>682290</v>
      </c>
      <c r="I33" s="22">
        <v>682290</v>
      </c>
      <c r="J33" s="22">
        <v>170572.5</v>
      </c>
      <c r="K33" s="22"/>
      <c r="L33" s="22">
        <v>511717.5</v>
      </c>
      <c r="M33" s="22"/>
      <c r="N33" s="22"/>
      <c r="O33" s="22"/>
      <c r="P33" s="22"/>
      <c r="Q33" s="22"/>
      <c r="R33" s="22"/>
      <c r="S33" s="22"/>
      <c r="T33" s="22"/>
      <c r="U33" s="22"/>
      <c r="V33" s="22"/>
      <c r="W33" s="22"/>
    </row>
    <row r="34" ht="18.75" customHeight="1" spans="1:23">
      <c r="A34" s="29" t="s">
        <v>101</v>
      </c>
      <c r="B34" s="30"/>
      <c r="C34" s="30"/>
      <c r="D34" s="30"/>
      <c r="E34" s="30"/>
      <c r="F34" s="30"/>
      <c r="G34" s="31"/>
      <c r="H34" s="22">
        <v>6666892.15</v>
      </c>
      <c r="I34" s="22">
        <v>6666892.15</v>
      </c>
      <c r="J34" s="22">
        <v>1549603.06</v>
      </c>
      <c r="K34" s="22"/>
      <c r="L34" s="22">
        <v>5117289.09</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3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view="pageBreakPreview" zoomScaleNormal="100" workbookViewId="0">
      <selection activeCell="B4" sqref="B4:B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22" customHeight="1" spans="5:23">
      <c r="E1" s="1"/>
      <c r="F1" s="1"/>
      <c r="G1" s="1"/>
      <c r="H1" s="1"/>
      <c r="U1" s="119"/>
      <c r="W1" s="52" t="s">
        <v>204</v>
      </c>
    </row>
    <row r="2" ht="27.75" customHeight="1" spans="1:23">
      <c r="A2" s="26" t="s">
        <v>205</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"单位名称："&amp;"宁洱哈尼族彝族自治县人民检察院"</f>
        <v>单位名称：宁洱哈尼族彝族自治县人民检察院</v>
      </c>
      <c r="B3" s="113" t="str">
        <f t="shared" si="0"/>
        <v>单位名称：宁洱哈尼族彝族自治县人民检察院</v>
      </c>
      <c r="C3" s="113"/>
      <c r="D3" s="113"/>
      <c r="E3" s="113"/>
      <c r="F3" s="113"/>
      <c r="G3" s="113"/>
      <c r="H3" s="113"/>
      <c r="I3" s="113"/>
      <c r="J3" s="6"/>
      <c r="K3" s="6"/>
      <c r="L3" s="6"/>
      <c r="M3" s="6"/>
      <c r="N3" s="6"/>
      <c r="O3" s="6"/>
      <c r="P3" s="6"/>
      <c r="Q3" s="6"/>
      <c r="U3" s="119"/>
      <c r="W3" s="101" t="s">
        <v>125</v>
      </c>
    </row>
    <row r="4" ht="21.75" customHeight="1" spans="1:23">
      <c r="A4" s="8" t="s">
        <v>3</v>
      </c>
      <c r="B4" s="8" t="s">
        <v>132</v>
      </c>
      <c r="C4" s="8" t="s">
        <v>4</v>
      </c>
      <c r="D4" s="8" t="s">
        <v>206</v>
      </c>
      <c r="E4" s="9" t="s">
        <v>133</v>
      </c>
      <c r="F4" s="9" t="s">
        <v>134</v>
      </c>
      <c r="G4" s="9" t="s">
        <v>135</v>
      </c>
      <c r="H4" s="9" t="s">
        <v>136</v>
      </c>
      <c r="I4" s="60" t="s">
        <v>45</v>
      </c>
      <c r="J4" s="60" t="s">
        <v>207</v>
      </c>
      <c r="K4" s="60"/>
      <c r="L4" s="60"/>
      <c r="M4" s="60"/>
      <c r="N4" s="116" t="s">
        <v>138</v>
      </c>
      <c r="O4" s="116"/>
      <c r="P4" s="116"/>
      <c r="Q4" s="9" t="s">
        <v>35</v>
      </c>
      <c r="R4" s="10" t="s">
        <v>50</v>
      </c>
      <c r="S4" s="11"/>
      <c r="T4" s="11"/>
      <c r="U4" s="11"/>
      <c r="V4" s="11"/>
      <c r="W4" s="12"/>
    </row>
    <row r="5" ht="21.75" customHeight="1" spans="1:23">
      <c r="A5" s="13"/>
      <c r="B5" s="13"/>
      <c r="C5" s="13"/>
      <c r="D5" s="13"/>
      <c r="E5" s="14"/>
      <c r="F5" s="14"/>
      <c r="G5" s="14"/>
      <c r="H5" s="14"/>
      <c r="I5" s="60"/>
      <c r="J5" s="44" t="s">
        <v>32</v>
      </c>
      <c r="K5" s="44"/>
      <c r="L5" s="44" t="s">
        <v>33</v>
      </c>
      <c r="M5" s="44" t="s">
        <v>34</v>
      </c>
      <c r="N5" s="117" t="s">
        <v>32</v>
      </c>
      <c r="O5" s="117" t="s">
        <v>33</v>
      </c>
      <c r="P5" s="117" t="s">
        <v>34</v>
      </c>
      <c r="Q5" s="14"/>
      <c r="R5" s="9" t="s">
        <v>31</v>
      </c>
      <c r="S5" s="9" t="s">
        <v>42</v>
      </c>
      <c r="T5" s="9" t="s">
        <v>144</v>
      </c>
      <c r="U5" s="9" t="s">
        <v>38</v>
      </c>
      <c r="V5" s="9" t="s">
        <v>39</v>
      </c>
      <c r="W5" s="9" t="s">
        <v>40</v>
      </c>
    </row>
    <row r="6" ht="40.5" customHeight="1" spans="1:23">
      <c r="A6" s="16"/>
      <c r="B6" s="16"/>
      <c r="C6" s="16"/>
      <c r="D6" s="16"/>
      <c r="E6" s="17"/>
      <c r="F6" s="17"/>
      <c r="G6" s="17"/>
      <c r="H6" s="17"/>
      <c r="I6" s="60"/>
      <c r="J6" s="44" t="s">
        <v>31</v>
      </c>
      <c r="K6" s="44" t="s">
        <v>208</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14"/>
      <c r="B8" s="115"/>
      <c r="C8" s="114" t="s">
        <v>209</v>
      </c>
      <c r="D8" s="114"/>
      <c r="E8" s="114"/>
      <c r="F8" s="114"/>
      <c r="G8" s="114"/>
      <c r="H8" s="114"/>
      <c r="I8" s="118">
        <v>841884</v>
      </c>
      <c r="J8" s="118"/>
      <c r="K8" s="118"/>
      <c r="L8" s="118"/>
      <c r="M8" s="118"/>
      <c r="N8" s="118"/>
      <c r="O8" s="118"/>
      <c r="P8" s="118"/>
      <c r="Q8" s="118"/>
      <c r="R8" s="118">
        <v>841884</v>
      </c>
      <c r="S8" s="118"/>
      <c r="T8" s="118"/>
      <c r="U8" s="90"/>
      <c r="V8" s="118"/>
      <c r="W8" s="118">
        <v>841884</v>
      </c>
    </row>
    <row r="9" ht="32.9" customHeight="1" spans="1:23">
      <c r="A9" s="114" t="s">
        <v>170</v>
      </c>
      <c r="B9" s="115" t="s">
        <v>210</v>
      </c>
      <c r="C9" s="114" t="s">
        <v>209</v>
      </c>
      <c r="D9" s="114" t="s">
        <v>44</v>
      </c>
      <c r="E9" s="114" t="s">
        <v>74</v>
      </c>
      <c r="F9" s="114" t="s">
        <v>75</v>
      </c>
      <c r="G9" s="114" t="s">
        <v>211</v>
      </c>
      <c r="H9" s="114" t="s">
        <v>212</v>
      </c>
      <c r="I9" s="118">
        <v>631884</v>
      </c>
      <c r="J9" s="118"/>
      <c r="K9" s="118"/>
      <c r="L9" s="118"/>
      <c r="M9" s="118"/>
      <c r="N9" s="118"/>
      <c r="O9" s="118"/>
      <c r="P9" s="118"/>
      <c r="Q9" s="118"/>
      <c r="R9" s="118">
        <v>631884</v>
      </c>
      <c r="S9" s="118"/>
      <c r="T9" s="118"/>
      <c r="U9" s="90"/>
      <c r="V9" s="118"/>
      <c r="W9" s="118">
        <v>631884</v>
      </c>
    </row>
    <row r="10" ht="32.9" customHeight="1" spans="1:23">
      <c r="A10" s="114" t="s">
        <v>170</v>
      </c>
      <c r="B10" s="115" t="s">
        <v>210</v>
      </c>
      <c r="C10" s="114" t="s">
        <v>209</v>
      </c>
      <c r="D10" s="114" t="s">
        <v>44</v>
      </c>
      <c r="E10" s="114" t="s">
        <v>80</v>
      </c>
      <c r="F10" s="114" t="s">
        <v>81</v>
      </c>
      <c r="G10" s="114" t="s">
        <v>213</v>
      </c>
      <c r="H10" s="114" t="s">
        <v>214</v>
      </c>
      <c r="I10" s="118">
        <v>210000</v>
      </c>
      <c r="J10" s="118"/>
      <c r="K10" s="118"/>
      <c r="L10" s="118"/>
      <c r="M10" s="118"/>
      <c r="N10" s="118"/>
      <c r="O10" s="118"/>
      <c r="P10" s="118"/>
      <c r="Q10" s="118"/>
      <c r="R10" s="118">
        <v>210000</v>
      </c>
      <c r="S10" s="118"/>
      <c r="T10" s="118"/>
      <c r="U10" s="90"/>
      <c r="V10" s="118"/>
      <c r="W10" s="118">
        <v>210000</v>
      </c>
    </row>
    <row r="11" ht="32.9" customHeight="1" spans="1:23">
      <c r="A11" s="114"/>
      <c r="B11" s="114"/>
      <c r="C11" s="114" t="s">
        <v>215</v>
      </c>
      <c r="D11" s="114"/>
      <c r="E11" s="114"/>
      <c r="F11" s="114"/>
      <c r="G11" s="114"/>
      <c r="H11" s="114"/>
      <c r="I11" s="118">
        <v>50000</v>
      </c>
      <c r="J11" s="118"/>
      <c r="K11" s="118"/>
      <c r="L11" s="118"/>
      <c r="M11" s="118"/>
      <c r="N11" s="118"/>
      <c r="O11" s="118"/>
      <c r="P11" s="118"/>
      <c r="Q11" s="118"/>
      <c r="R11" s="118">
        <v>50000</v>
      </c>
      <c r="S11" s="118"/>
      <c r="T11" s="118"/>
      <c r="U11" s="90"/>
      <c r="V11" s="118"/>
      <c r="W11" s="118">
        <v>50000</v>
      </c>
    </row>
    <row r="12" ht="32.9" customHeight="1" spans="1:23">
      <c r="A12" s="114" t="s">
        <v>216</v>
      </c>
      <c r="B12" s="115" t="s">
        <v>217</v>
      </c>
      <c r="C12" s="114" t="s">
        <v>215</v>
      </c>
      <c r="D12" s="114" t="s">
        <v>44</v>
      </c>
      <c r="E12" s="114" t="s">
        <v>62</v>
      </c>
      <c r="F12" s="114" t="s">
        <v>63</v>
      </c>
      <c r="G12" s="114" t="s">
        <v>147</v>
      </c>
      <c r="H12" s="114" t="s">
        <v>148</v>
      </c>
      <c r="I12" s="118">
        <v>50000</v>
      </c>
      <c r="J12" s="118"/>
      <c r="K12" s="118"/>
      <c r="L12" s="118"/>
      <c r="M12" s="118"/>
      <c r="N12" s="118"/>
      <c r="O12" s="118"/>
      <c r="P12" s="118"/>
      <c r="Q12" s="118"/>
      <c r="R12" s="118">
        <v>50000</v>
      </c>
      <c r="S12" s="118"/>
      <c r="T12" s="118"/>
      <c r="U12" s="90"/>
      <c r="V12" s="118"/>
      <c r="W12" s="118">
        <v>50000</v>
      </c>
    </row>
    <row r="13" ht="32.9" customHeight="1" spans="1:23">
      <c r="A13" s="114"/>
      <c r="B13" s="114"/>
      <c r="C13" s="114" t="s">
        <v>218</v>
      </c>
      <c r="D13" s="114"/>
      <c r="E13" s="114"/>
      <c r="F13" s="114"/>
      <c r="G13" s="114"/>
      <c r="H13" s="114"/>
      <c r="I13" s="118">
        <v>58345.28</v>
      </c>
      <c r="J13" s="118"/>
      <c r="K13" s="118"/>
      <c r="L13" s="118"/>
      <c r="M13" s="118"/>
      <c r="N13" s="118"/>
      <c r="O13" s="118"/>
      <c r="P13" s="118"/>
      <c r="Q13" s="118"/>
      <c r="R13" s="118">
        <v>58345.28</v>
      </c>
      <c r="S13" s="118"/>
      <c r="T13" s="118"/>
      <c r="U13" s="90"/>
      <c r="V13" s="118"/>
      <c r="W13" s="118">
        <v>58345.28</v>
      </c>
    </row>
    <row r="14" ht="32.9" customHeight="1" spans="1:23">
      <c r="A14" s="114" t="s">
        <v>158</v>
      </c>
      <c r="B14" s="115" t="s">
        <v>219</v>
      </c>
      <c r="C14" s="114" t="s">
        <v>218</v>
      </c>
      <c r="D14" s="114" t="s">
        <v>44</v>
      </c>
      <c r="E14" s="114" t="s">
        <v>91</v>
      </c>
      <c r="F14" s="114" t="s">
        <v>92</v>
      </c>
      <c r="G14" s="114" t="s">
        <v>165</v>
      </c>
      <c r="H14" s="114" t="s">
        <v>166</v>
      </c>
      <c r="I14" s="118">
        <v>58345.28</v>
      </c>
      <c r="J14" s="118"/>
      <c r="K14" s="118"/>
      <c r="L14" s="118"/>
      <c r="M14" s="118"/>
      <c r="N14" s="118"/>
      <c r="O14" s="118"/>
      <c r="P14" s="118"/>
      <c r="Q14" s="118"/>
      <c r="R14" s="118">
        <v>58345.28</v>
      </c>
      <c r="S14" s="118"/>
      <c r="T14" s="118"/>
      <c r="U14" s="90"/>
      <c r="V14" s="118"/>
      <c r="W14" s="118">
        <v>58345.28</v>
      </c>
    </row>
    <row r="15" ht="32.9" customHeight="1" spans="1:23">
      <c r="A15" s="114"/>
      <c r="B15" s="114"/>
      <c r="C15" s="114" t="s">
        <v>220</v>
      </c>
      <c r="D15" s="114"/>
      <c r="E15" s="114"/>
      <c r="F15" s="114"/>
      <c r="G15" s="114"/>
      <c r="H15" s="114"/>
      <c r="I15" s="118">
        <v>31400</v>
      </c>
      <c r="J15" s="118"/>
      <c r="K15" s="118"/>
      <c r="L15" s="118"/>
      <c r="M15" s="118"/>
      <c r="N15" s="118"/>
      <c r="O15" s="118"/>
      <c r="P15" s="118"/>
      <c r="Q15" s="118"/>
      <c r="R15" s="118">
        <v>31400</v>
      </c>
      <c r="S15" s="118"/>
      <c r="T15" s="118"/>
      <c r="U15" s="90"/>
      <c r="V15" s="118"/>
      <c r="W15" s="118">
        <v>31400</v>
      </c>
    </row>
    <row r="16" ht="32.9" customHeight="1" spans="1:23">
      <c r="A16" s="114" t="s">
        <v>221</v>
      </c>
      <c r="B16" s="115" t="s">
        <v>222</v>
      </c>
      <c r="C16" s="114" t="s">
        <v>220</v>
      </c>
      <c r="D16" s="114" t="s">
        <v>44</v>
      </c>
      <c r="E16" s="114" t="s">
        <v>64</v>
      </c>
      <c r="F16" s="114" t="s">
        <v>65</v>
      </c>
      <c r="G16" s="114" t="s">
        <v>188</v>
      </c>
      <c r="H16" s="114" t="s">
        <v>189</v>
      </c>
      <c r="I16" s="118">
        <v>20000</v>
      </c>
      <c r="J16" s="118"/>
      <c r="K16" s="118"/>
      <c r="L16" s="118"/>
      <c r="M16" s="118"/>
      <c r="N16" s="118"/>
      <c r="O16" s="118"/>
      <c r="P16" s="118"/>
      <c r="Q16" s="118"/>
      <c r="R16" s="118">
        <v>20000</v>
      </c>
      <c r="S16" s="118"/>
      <c r="T16" s="118"/>
      <c r="U16" s="90"/>
      <c r="V16" s="118"/>
      <c r="W16" s="118">
        <v>20000</v>
      </c>
    </row>
    <row r="17" ht="32.9" customHeight="1" spans="1:23">
      <c r="A17" s="114" t="s">
        <v>221</v>
      </c>
      <c r="B17" s="115" t="s">
        <v>222</v>
      </c>
      <c r="C17" s="114" t="s">
        <v>220</v>
      </c>
      <c r="D17" s="114" t="s">
        <v>44</v>
      </c>
      <c r="E17" s="114" t="s">
        <v>74</v>
      </c>
      <c r="F17" s="114" t="s">
        <v>75</v>
      </c>
      <c r="G17" s="114" t="s">
        <v>188</v>
      </c>
      <c r="H17" s="114" t="s">
        <v>189</v>
      </c>
      <c r="I17" s="118">
        <v>11400</v>
      </c>
      <c r="J17" s="118"/>
      <c r="K17" s="118"/>
      <c r="L17" s="118"/>
      <c r="M17" s="118"/>
      <c r="N17" s="118"/>
      <c r="O17" s="118"/>
      <c r="P17" s="118"/>
      <c r="Q17" s="118"/>
      <c r="R17" s="118">
        <v>11400</v>
      </c>
      <c r="S17" s="118"/>
      <c r="T17" s="118"/>
      <c r="U17" s="90"/>
      <c r="V17" s="118"/>
      <c r="W17" s="118">
        <v>11400</v>
      </c>
    </row>
    <row r="18" ht="32.9" customHeight="1" spans="1:23">
      <c r="A18" s="114"/>
      <c r="B18" s="114"/>
      <c r="C18" s="114" t="s">
        <v>223</v>
      </c>
      <c r="D18" s="114"/>
      <c r="E18" s="114"/>
      <c r="F18" s="114"/>
      <c r="G18" s="114"/>
      <c r="H18" s="114"/>
      <c r="I18" s="118">
        <v>145998.8</v>
      </c>
      <c r="J18" s="118"/>
      <c r="K18" s="118"/>
      <c r="L18" s="118"/>
      <c r="M18" s="118"/>
      <c r="N18" s="118"/>
      <c r="O18" s="118"/>
      <c r="P18" s="118"/>
      <c r="Q18" s="118"/>
      <c r="R18" s="118">
        <v>145998.8</v>
      </c>
      <c r="S18" s="118"/>
      <c r="T18" s="118"/>
      <c r="U18" s="90"/>
      <c r="V18" s="118"/>
      <c r="W18" s="118">
        <v>145998.8</v>
      </c>
    </row>
    <row r="19" ht="32.9" customHeight="1" spans="1:23">
      <c r="A19" s="114" t="s">
        <v>224</v>
      </c>
      <c r="B19" s="115" t="s">
        <v>225</v>
      </c>
      <c r="C19" s="114" t="s">
        <v>223</v>
      </c>
      <c r="D19" s="114" t="s">
        <v>44</v>
      </c>
      <c r="E19" s="114" t="s">
        <v>64</v>
      </c>
      <c r="F19" s="114" t="s">
        <v>65</v>
      </c>
      <c r="G19" s="114" t="s">
        <v>188</v>
      </c>
      <c r="H19" s="114" t="s">
        <v>189</v>
      </c>
      <c r="I19" s="118">
        <v>37048.8</v>
      </c>
      <c r="J19" s="118"/>
      <c r="K19" s="118"/>
      <c r="L19" s="118"/>
      <c r="M19" s="118"/>
      <c r="N19" s="118"/>
      <c r="O19" s="118"/>
      <c r="P19" s="118"/>
      <c r="Q19" s="118"/>
      <c r="R19" s="118">
        <v>37048.8</v>
      </c>
      <c r="S19" s="118"/>
      <c r="T19" s="118"/>
      <c r="U19" s="90"/>
      <c r="V19" s="118"/>
      <c r="W19" s="118">
        <v>37048.8</v>
      </c>
    </row>
    <row r="20" ht="32.9" customHeight="1" spans="1:23">
      <c r="A20" s="114" t="s">
        <v>224</v>
      </c>
      <c r="B20" s="115" t="s">
        <v>225</v>
      </c>
      <c r="C20" s="114" t="s">
        <v>223</v>
      </c>
      <c r="D20" s="114" t="s">
        <v>44</v>
      </c>
      <c r="E20" s="114" t="s">
        <v>68</v>
      </c>
      <c r="F20" s="114" t="s">
        <v>69</v>
      </c>
      <c r="G20" s="114" t="s">
        <v>226</v>
      </c>
      <c r="H20" s="114" t="s">
        <v>227</v>
      </c>
      <c r="I20" s="118">
        <v>100000</v>
      </c>
      <c r="J20" s="118"/>
      <c r="K20" s="118"/>
      <c r="L20" s="118"/>
      <c r="M20" s="118"/>
      <c r="N20" s="118"/>
      <c r="O20" s="118"/>
      <c r="P20" s="118"/>
      <c r="Q20" s="118"/>
      <c r="R20" s="118">
        <v>100000</v>
      </c>
      <c r="S20" s="118"/>
      <c r="T20" s="118"/>
      <c r="U20" s="90"/>
      <c r="V20" s="118"/>
      <c r="W20" s="118">
        <v>100000</v>
      </c>
    </row>
    <row r="21" ht="32.9" customHeight="1" spans="1:23">
      <c r="A21" s="114" t="s">
        <v>224</v>
      </c>
      <c r="B21" s="115" t="s">
        <v>225</v>
      </c>
      <c r="C21" s="114" t="s">
        <v>223</v>
      </c>
      <c r="D21" s="114" t="s">
        <v>44</v>
      </c>
      <c r="E21" s="114" t="s">
        <v>74</v>
      </c>
      <c r="F21" s="114" t="s">
        <v>75</v>
      </c>
      <c r="G21" s="114" t="s">
        <v>188</v>
      </c>
      <c r="H21" s="114" t="s">
        <v>189</v>
      </c>
      <c r="I21" s="118">
        <v>8950</v>
      </c>
      <c r="J21" s="118"/>
      <c r="K21" s="118"/>
      <c r="L21" s="118"/>
      <c r="M21" s="118"/>
      <c r="N21" s="118"/>
      <c r="O21" s="118"/>
      <c r="P21" s="118"/>
      <c r="Q21" s="118"/>
      <c r="R21" s="118">
        <v>8950</v>
      </c>
      <c r="S21" s="118"/>
      <c r="T21" s="118"/>
      <c r="U21" s="90"/>
      <c r="V21" s="118"/>
      <c r="W21" s="118">
        <v>8950</v>
      </c>
    </row>
    <row r="22" ht="32.9" customHeight="1" spans="1:23">
      <c r="A22" s="114"/>
      <c r="B22" s="114"/>
      <c r="C22" s="114" t="s">
        <v>228</v>
      </c>
      <c r="D22" s="114"/>
      <c r="E22" s="114"/>
      <c r="F22" s="114"/>
      <c r="G22" s="114"/>
      <c r="H22" s="114"/>
      <c r="I22" s="118">
        <v>1100000</v>
      </c>
      <c r="J22" s="118">
        <v>1100000</v>
      </c>
      <c r="K22" s="118">
        <v>1100000</v>
      </c>
      <c r="L22" s="118"/>
      <c r="M22" s="118"/>
      <c r="N22" s="118"/>
      <c r="O22" s="118"/>
      <c r="P22" s="118"/>
      <c r="Q22" s="118"/>
      <c r="R22" s="118"/>
      <c r="S22" s="118"/>
      <c r="T22" s="118"/>
      <c r="U22" s="90"/>
      <c r="V22" s="118"/>
      <c r="W22" s="118"/>
    </row>
    <row r="23" ht="32.9" customHeight="1" spans="1:23">
      <c r="A23" s="114" t="s">
        <v>229</v>
      </c>
      <c r="B23" s="115" t="s">
        <v>230</v>
      </c>
      <c r="C23" s="114" t="s">
        <v>228</v>
      </c>
      <c r="D23" s="114" t="s">
        <v>44</v>
      </c>
      <c r="E23" s="114" t="s">
        <v>64</v>
      </c>
      <c r="F23" s="114" t="s">
        <v>65</v>
      </c>
      <c r="G23" s="114" t="s">
        <v>231</v>
      </c>
      <c r="H23" s="114" t="s">
        <v>232</v>
      </c>
      <c r="I23" s="118">
        <v>100000</v>
      </c>
      <c r="J23" s="118">
        <v>100000</v>
      </c>
      <c r="K23" s="118">
        <v>100000</v>
      </c>
      <c r="L23" s="118"/>
      <c r="M23" s="118"/>
      <c r="N23" s="118"/>
      <c r="O23" s="118"/>
      <c r="P23" s="118"/>
      <c r="Q23" s="118"/>
      <c r="R23" s="118"/>
      <c r="S23" s="118"/>
      <c r="T23" s="118"/>
      <c r="U23" s="90"/>
      <c r="V23" s="118"/>
      <c r="W23" s="118"/>
    </row>
    <row r="24" ht="32.9" customHeight="1" spans="1:23">
      <c r="A24" s="114" t="s">
        <v>229</v>
      </c>
      <c r="B24" s="115" t="s">
        <v>230</v>
      </c>
      <c r="C24" s="114" t="s">
        <v>228</v>
      </c>
      <c r="D24" s="114" t="s">
        <v>44</v>
      </c>
      <c r="E24" s="114" t="s">
        <v>64</v>
      </c>
      <c r="F24" s="114" t="s">
        <v>65</v>
      </c>
      <c r="G24" s="114" t="s">
        <v>233</v>
      </c>
      <c r="H24" s="114" t="s">
        <v>234</v>
      </c>
      <c r="I24" s="118">
        <v>472800</v>
      </c>
      <c r="J24" s="118">
        <v>472800</v>
      </c>
      <c r="K24" s="118">
        <v>472800</v>
      </c>
      <c r="L24" s="118"/>
      <c r="M24" s="118"/>
      <c r="N24" s="118"/>
      <c r="O24" s="118"/>
      <c r="P24" s="118"/>
      <c r="Q24" s="118"/>
      <c r="R24" s="118"/>
      <c r="S24" s="118"/>
      <c r="T24" s="118"/>
      <c r="U24" s="90"/>
      <c r="V24" s="118"/>
      <c r="W24" s="118"/>
    </row>
    <row r="25" ht="32.9" customHeight="1" spans="1:23">
      <c r="A25" s="114" t="s">
        <v>229</v>
      </c>
      <c r="B25" s="115" t="s">
        <v>230</v>
      </c>
      <c r="C25" s="114" t="s">
        <v>228</v>
      </c>
      <c r="D25" s="114" t="s">
        <v>44</v>
      </c>
      <c r="E25" s="114" t="s">
        <v>64</v>
      </c>
      <c r="F25" s="114" t="s">
        <v>65</v>
      </c>
      <c r="G25" s="114" t="s">
        <v>235</v>
      </c>
      <c r="H25" s="114" t="s">
        <v>236</v>
      </c>
      <c r="I25" s="118">
        <v>280000</v>
      </c>
      <c r="J25" s="118">
        <v>280000</v>
      </c>
      <c r="K25" s="118">
        <v>280000</v>
      </c>
      <c r="L25" s="118"/>
      <c r="M25" s="118"/>
      <c r="N25" s="118"/>
      <c r="O25" s="118"/>
      <c r="P25" s="118"/>
      <c r="Q25" s="118"/>
      <c r="R25" s="118"/>
      <c r="S25" s="118"/>
      <c r="T25" s="118"/>
      <c r="U25" s="90"/>
      <c r="V25" s="118"/>
      <c r="W25" s="118"/>
    </row>
    <row r="26" ht="32.9" customHeight="1" spans="1:23">
      <c r="A26" s="114" t="s">
        <v>229</v>
      </c>
      <c r="B26" s="115" t="s">
        <v>230</v>
      </c>
      <c r="C26" s="114" t="s">
        <v>228</v>
      </c>
      <c r="D26" s="114" t="s">
        <v>44</v>
      </c>
      <c r="E26" s="114" t="s">
        <v>64</v>
      </c>
      <c r="F26" s="114" t="s">
        <v>65</v>
      </c>
      <c r="G26" s="114" t="s">
        <v>237</v>
      </c>
      <c r="H26" s="114" t="s">
        <v>238</v>
      </c>
      <c r="I26" s="118">
        <v>127200</v>
      </c>
      <c r="J26" s="118">
        <v>127200</v>
      </c>
      <c r="K26" s="118">
        <v>127200</v>
      </c>
      <c r="L26" s="118"/>
      <c r="M26" s="118"/>
      <c r="N26" s="118"/>
      <c r="O26" s="118"/>
      <c r="P26" s="118"/>
      <c r="Q26" s="118"/>
      <c r="R26" s="118"/>
      <c r="S26" s="118"/>
      <c r="T26" s="118"/>
      <c r="U26" s="90"/>
      <c r="V26" s="118"/>
      <c r="W26" s="118"/>
    </row>
    <row r="27" ht="32.9" customHeight="1" spans="1:23">
      <c r="A27" s="114" t="s">
        <v>229</v>
      </c>
      <c r="B27" s="115" t="s">
        <v>230</v>
      </c>
      <c r="C27" s="114" t="s">
        <v>228</v>
      </c>
      <c r="D27" s="114" t="s">
        <v>44</v>
      </c>
      <c r="E27" s="114" t="s">
        <v>64</v>
      </c>
      <c r="F27" s="114" t="s">
        <v>65</v>
      </c>
      <c r="G27" s="114" t="s">
        <v>239</v>
      </c>
      <c r="H27" s="114" t="s">
        <v>240</v>
      </c>
      <c r="I27" s="118">
        <v>120000</v>
      </c>
      <c r="J27" s="118">
        <v>120000</v>
      </c>
      <c r="K27" s="118">
        <v>120000</v>
      </c>
      <c r="L27" s="118"/>
      <c r="M27" s="118"/>
      <c r="N27" s="118"/>
      <c r="O27" s="118"/>
      <c r="P27" s="118"/>
      <c r="Q27" s="118"/>
      <c r="R27" s="118"/>
      <c r="S27" s="118"/>
      <c r="T27" s="118"/>
      <c r="U27" s="90"/>
      <c r="V27" s="118"/>
      <c r="W27" s="118"/>
    </row>
    <row r="28" ht="32.9" customHeight="1" spans="1:23">
      <c r="A28" s="114"/>
      <c r="B28" s="114"/>
      <c r="C28" s="114" t="s">
        <v>216</v>
      </c>
      <c r="D28" s="114"/>
      <c r="E28" s="114"/>
      <c r="F28" s="114"/>
      <c r="G28" s="114"/>
      <c r="H28" s="114"/>
      <c r="I28" s="118">
        <v>92000</v>
      </c>
      <c r="J28" s="118"/>
      <c r="K28" s="118"/>
      <c r="L28" s="118"/>
      <c r="M28" s="118"/>
      <c r="N28" s="118"/>
      <c r="O28" s="118"/>
      <c r="P28" s="118"/>
      <c r="Q28" s="118"/>
      <c r="R28" s="118">
        <v>92000</v>
      </c>
      <c r="S28" s="118"/>
      <c r="T28" s="118"/>
      <c r="U28" s="90"/>
      <c r="V28" s="118"/>
      <c r="W28" s="118">
        <v>92000</v>
      </c>
    </row>
    <row r="29" ht="32.9" customHeight="1" spans="1:23">
      <c r="A29" s="114" t="s">
        <v>241</v>
      </c>
      <c r="B29" s="115" t="s">
        <v>242</v>
      </c>
      <c r="C29" s="114" t="s">
        <v>216</v>
      </c>
      <c r="D29" s="114" t="s">
        <v>44</v>
      </c>
      <c r="E29" s="114" t="s">
        <v>62</v>
      </c>
      <c r="F29" s="114" t="s">
        <v>63</v>
      </c>
      <c r="G29" s="114" t="s">
        <v>147</v>
      </c>
      <c r="H29" s="114" t="s">
        <v>148</v>
      </c>
      <c r="I29" s="118">
        <v>92000</v>
      </c>
      <c r="J29" s="118"/>
      <c r="K29" s="118"/>
      <c r="L29" s="118"/>
      <c r="M29" s="118"/>
      <c r="N29" s="118"/>
      <c r="O29" s="118"/>
      <c r="P29" s="118"/>
      <c r="Q29" s="118"/>
      <c r="R29" s="118">
        <v>92000</v>
      </c>
      <c r="S29" s="118"/>
      <c r="T29" s="118"/>
      <c r="U29" s="90"/>
      <c r="V29" s="118"/>
      <c r="W29" s="118">
        <v>92000</v>
      </c>
    </row>
    <row r="30" ht="18.75" customHeight="1" spans="1:23">
      <c r="A30" s="29" t="s">
        <v>101</v>
      </c>
      <c r="B30" s="30"/>
      <c r="C30" s="30"/>
      <c r="D30" s="30"/>
      <c r="E30" s="30"/>
      <c r="F30" s="30"/>
      <c r="G30" s="30"/>
      <c r="H30" s="31"/>
      <c r="I30" s="118">
        <v>2319628.08</v>
      </c>
      <c r="J30" s="118">
        <v>1100000</v>
      </c>
      <c r="K30" s="118">
        <v>1100000</v>
      </c>
      <c r="L30" s="118"/>
      <c r="M30" s="118"/>
      <c r="N30" s="118"/>
      <c r="O30" s="118"/>
      <c r="P30" s="118"/>
      <c r="Q30" s="118"/>
      <c r="R30" s="118">
        <v>1219628.08</v>
      </c>
      <c r="S30" s="118"/>
      <c r="T30" s="118"/>
      <c r="U30" s="90"/>
      <c r="V30" s="118"/>
      <c r="W30" s="118">
        <v>1219628.08</v>
      </c>
    </row>
  </sheetData>
  <mergeCells count="28">
    <mergeCell ref="A2:W2"/>
    <mergeCell ref="A3:I3"/>
    <mergeCell ref="J4:M4"/>
    <mergeCell ref="N4:P4"/>
    <mergeCell ref="R4:W4"/>
    <mergeCell ref="J5:K5"/>
    <mergeCell ref="A30:H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8"/>
  <sheetViews>
    <sheetView showZeros="0" view="pageBreakPreview" zoomScaleNormal="100" topLeftCell="A10" workbookViewId="0">
      <selection activeCell="B7" sqref="B7:B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ht="22" customHeight="1" spans="10:10">
      <c r="J1" s="51" t="s">
        <v>243</v>
      </c>
    </row>
    <row r="2" ht="28.5" customHeight="1" spans="1:10">
      <c r="A2" s="42" t="s">
        <v>244</v>
      </c>
      <c r="B2" s="26"/>
      <c r="C2" s="26"/>
      <c r="D2" s="26"/>
      <c r="E2" s="26"/>
      <c r="F2" s="43"/>
      <c r="G2" s="26"/>
      <c r="H2" s="43"/>
      <c r="I2" s="43"/>
      <c r="J2" s="26"/>
    </row>
    <row r="3" ht="15" customHeight="1" spans="1:1">
      <c r="A3" s="4" t="str">
        <f>"单位名称："&amp;"宁洱哈尼族彝族自治县人民检察院"</f>
        <v>单位名称：宁洱哈尼族彝族自治县人民检察院</v>
      </c>
    </row>
    <row r="4" ht="14.25" customHeight="1" spans="1:10">
      <c r="A4" s="104" t="s">
        <v>3</v>
      </c>
      <c r="B4" s="104" t="s">
        <v>245</v>
      </c>
      <c r="C4" s="104" t="s">
        <v>4</v>
      </c>
      <c r="D4" s="104" t="s">
        <v>246</v>
      </c>
      <c r="E4" s="104" t="s">
        <v>247</v>
      </c>
      <c r="F4" s="105" t="s">
        <v>248</v>
      </c>
      <c r="G4" s="104" t="s">
        <v>249</v>
      </c>
      <c r="H4" s="105" t="s">
        <v>250</v>
      </c>
      <c r="I4" s="105" t="s">
        <v>251</v>
      </c>
      <c r="J4" s="104" t="s">
        <v>252</v>
      </c>
    </row>
    <row r="5" ht="14.25" customHeight="1" spans="1:10">
      <c r="A5" s="104" t="s">
        <v>5</v>
      </c>
      <c r="B5" s="104">
        <v>2</v>
      </c>
      <c r="C5" s="104">
        <v>3</v>
      </c>
      <c r="D5" s="104">
        <v>4</v>
      </c>
      <c r="E5" s="104">
        <v>5</v>
      </c>
      <c r="F5" s="105">
        <v>6</v>
      </c>
      <c r="G5" s="104">
        <v>7</v>
      </c>
      <c r="H5" s="105">
        <v>8</v>
      </c>
      <c r="I5" s="105">
        <v>9</v>
      </c>
      <c r="J5" s="104">
        <v>10</v>
      </c>
    </row>
    <row r="6" ht="15" customHeight="1" spans="1:10">
      <c r="A6" s="106" t="s">
        <v>44</v>
      </c>
      <c r="B6" s="107"/>
      <c r="C6" s="107"/>
      <c r="D6" s="107"/>
      <c r="E6" s="108"/>
      <c r="F6" s="109"/>
      <c r="G6" s="108"/>
      <c r="H6" s="109"/>
      <c r="I6" s="109"/>
      <c r="J6" s="108"/>
    </row>
    <row r="7" ht="33.75" customHeight="1" spans="1:10">
      <c r="A7" s="110" t="s">
        <v>216</v>
      </c>
      <c r="B7" s="111" t="s">
        <v>253</v>
      </c>
      <c r="C7" s="112" t="s">
        <v>254</v>
      </c>
      <c r="D7" s="112" t="s">
        <v>255</v>
      </c>
      <c r="E7" s="106" t="s">
        <v>256</v>
      </c>
      <c r="F7" s="112" t="s">
        <v>257</v>
      </c>
      <c r="G7" s="106" t="s">
        <v>258</v>
      </c>
      <c r="H7" s="112" t="s">
        <v>259</v>
      </c>
      <c r="I7" s="112" t="s">
        <v>260</v>
      </c>
      <c r="J7" s="106" t="s">
        <v>261</v>
      </c>
    </row>
    <row r="8" ht="33.75" customHeight="1" spans="1:10">
      <c r="A8" s="110" t="s">
        <v>216</v>
      </c>
      <c r="B8" s="111" t="s">
        <v>253</v>
      </c>
      <c r="C8" s="112" t="s">
        <v>254</v>
      </c>
      <c r="D8" s="112" t="s">
        <v>255</v>
      </c>
      <c r="E8" s="106" t="s">
        <v>262</v>
      </c>
      <c r="F8" s="112" t="s">
        <v>257</v>
      </c>
      <c r="G8" s="106" t="s">
        <v>258</v>
      </c>
      <c r="H8" s="112" t="s">
        <v>259</v>
      </c>
      <c r="I8" s="112" t="s">
        <v>260</v>
      </c>
      <c r="J8" s="106" t="s">
        <v>261</v>
      </c>
    </row>
    <row r="9" ht="33.75" customHeight="1" spans="1:10">
      <c r="A9" s="110" t="s">
        <v>216</v>
      </c>
      <c r="B9" s="111" t="s">
        <v>253</v>
      </c>
      <c r="C9" s="112" t="s">
        <v>254</v>
      </c>
      <c r="D9" s="112" t="s">
        <v>255</v>
      </c>
      <c r="E9" s="106" t="s">
        <v>263</v>
      </c>
      <c r="F9" s="112" t="s">
        <v>264</v>
      </c>
      <c r="G9" s="106" t="s">
        <v>265</v>
      </c>
      <c r="H9" s="112" t="s">
        <v>259</v>
      </c>
      <c r="I9" s="112" t="s">
        <v>260</v>
      </c>
      <c r="J9" s="106" t="s">
        <v>261</v>
      </c>
    </row>
    <row r="10" ht="33.75" customHeight="1" spans="1:10">
      <c r="A10" s="110" t="s">
        <v>216</v>
      </c>
      <c r="B10" s="111" t="s">
        <v>253</v>
      </c>
      <c r="C10" s="112" t="s">
        <v>254</v>
      </c>
      <c r="D10" s="112" t="s">
        <v>266</v>
      </c>
      <c r="E10" s="106" t="s">
        <v>267</v>
      </c>
      <c r="F10" s="112" t="s">
        <v>257</v>
      </c>
      <c r="G10" s="106" t="s">
        <v>258</v>
      </c>
      <c r="H10" s="112" t="s">
        <v>259</v>
      </c>
      <c r="I10" s="112" t="s">
        <v>260</v>
      </c>
      <c r="J10" s="106" t="s">
        <v>261</v>
      </c>
    </row>
    <row r="11" ht="33.75" customHeight="1" spans="1:10">
      <c r="A11" s="110" t="s">
        <v>216</v>
      </c>
      <c r="B11" s="111" t="s">
        <v>253</v>
      </c>
      <c r="C11" s="112" t="s">
        <v>268</v>
      </c>
      <c r="D11" s="112" t="s">
        <v>269</v>
      </c>
      <c r="E11" s="106" t="s">
        <v>270</v>
      </c>
      <c r="F11" s="112" t="s">
        <v>257</v>
      </c>
      <c r="G11" s="106" t="s">
        <v>258</v>
      </c>
      <c r="H11" s="112" t="s">
        <v>259</v>
      </c>
      <c r="I11" s="112" t="s">
        <v>260</v>
      </c>
      <c r="J11" s="106" t="s">
        <v>261</v>
      </c>
    </row>
    <row r="12" ht="33.75" customHeight="1" spans="1:10">
      <c r="A12" s="110" t="s">
        <v>216</v>
      </c>
      <c r="B12" s="111" t="s">
        <v>253</v>
      </c>
      <c r="C12" s="112" t="s">
        <v>271</v>
      </c>
      <c r="D12" s="112" t="s">
        <v>272</v>
      </c>
      <c r="E12" s="106" t="s">
        <v>273</v>
      </c>
      <c r="F12" s="112" t="s">
        <v>264</v>
      </c>
      <c r="G12" s="106" t="s">
        <v>274</v>
      </c>
      <c r="H12" s="112" t="s">
        <v>259</v>
      </c>
      <c r="I12" s="112" t="s">
        <v>260</v>
      </c>
      <c r="J12" s="106" t="s">
        <v>275</v>
      </c>
    </row>
    <row r="13" ht="270" customHeight="1" spans="1:10">
      <c r="A13" s="110" t="s">
        <v>216</v>
      </c>
      <c r="B13" s="111" t="s">
        <v>253</v>
      </c>
      <c r="C13" s="112" t="s">
        <v>271</v>
      </c>
      <c r="D13" s="112" t="s">
        <v>272</v>
      </c>
      <c r="E13" s="106" t="s">
        <v>276</v>
      </c>
      <c r="F13" s="112" t="s">
        <v>264</v>
      </c>
      <c r="G13" s="106" t="s">
        <v>274</v>
      </c>
      <c r="H13" s="112" t="s">
        <v>259</v>
      </c>
      <c r="I13" s="112" t="s">
        <v>260</v>
      </c>
      <c r="J13" s="106" t="s">
        <v>277</v>
      </c>
    </row>
    <row r="14" ht="33.75" customHeight="1" spans="1:10">
      <c r="A14" s="110" t="s">
        <v>223</v>
      </c>
      <c r="B14" s="112" t="s">
        <v>278</v>
      </c>
      <c r="C14" s="112" t="s">
        <v>254</v>
      </c>
      <c r="D14" s="112" t="s">
        <v>279</v>
      </c>
      <c r="E14" s="106" t="s">
        <v>280</v>
      </c>
      <c r="F14" s="112" t="s">
        <v>257</v>
      </c>
      <c r="G14" s="106" t="s">
        <v>281</v>
      </c>
      <c r="H14" s="112" t="s">
        <v>282</v>
      </c>
      <c r="I14" s="112" t="s">
        <v>260</v>
      </c>
      <c r="J14" s="106" t="s">
        <v>283</v>
      </c>
    </row>
    <row r="15" ht="82" customHeight="1" spans="1:10">
      <c r="A15" s="110" t="s">
        <v>223</v>
      </c>
      <c r="B15" s="112" t="s">
        <v>278</v>
      </c>
      <c r="C15" s="112" t="s">
        <v>254</v>
      </c>
      <c r="D15" s="112" t="s">
        <v>255</v>
      </c>
      <c r="E15" s="106" t="s">
        <v>284</v>
      </c>
      <c r="F15" s="112" t="s">
        <v>257</v>
      </c>
      <c r="G15" s="106" t="s">
        <v>258</v>
      </c>
      <c r="H15" s="112" t="s">
        <v>259</v>
      </c>
      <c r="I15" s="112" t="s">
        <v>260</v>
      </c>
      <c r="J15" s="106" t="s">
        <v>285</v>
      </c>
    </row>
    <row r="16" ht="87" customHeight="1" spans="1:10">
      <c r="A16" s="110" t="s">
        <v>223</v>
      </c>
      <c r="B16" s="112" t="s">
        <v>278</v>
      </c>
      <c r="C16" s="112" t="s">
        <v>254</v>
      </c>
      <c r="D16" s="112" t="s">
        <v>266</v>
      </c>
      <c r="E16" s="106" t="s">
        <v>286</v>
      </c>
      <c r="F16" s="112" t="s">
        <v>264</v>
      </c>
      <c r="G16" s="106" t="s">
        <v>274</v>
      </c>
      <c r="H16" s="112" t="s">
        <v>259</v>
      </c>
      <c r="I16" s="112" t="s">
        <v>260</v>
      </c>
      <c r="J16" s="106" t="s">
        <v>287</v>
      </c>
    </row>
    <row r="17" ht="33.75" customHeight="1" spans="1:10">
      <c r="A17" s="110" t="s">
        <v>223</v>
      </c>
      <c r="B17" s="112" t="s">
        <v>278</v>
      </c>
      <c r="C17" s="112" t="s">
        <v>268</v>
      </c>
      <c r="D17" s="112" t="s">
        <v>288</v>
      </c>
      <c r="E17" s="106" t="s">
        <v>289</v>
      </c>
      <c r="F17" s="112" t="s">
        <v>290</v>
      </c>
      <c r="G17" s="106" t="s">
        <v>291</v>
      </c>
      <c r="H17" s="112" t="s">
        <v>259</v>
      </c>
      <c r="I17" s="112" t="s">
        <v>260</v>
      </c>
      <c r="J17" s="106" t="s">
        <v>292</v>
      </c>
    </row>
    <row r="18" ht="33.75" customHeight="1" spans="1:10">
      <c r="A18" s="110" t="s">
        <v>223</v>
      </c>
      <c r="B18" s="112" t="s">
        <v>278</v>
      </c>
      <c r="C18" s="112" t="s">
        <v>271</v>
      </c>
      <c r="D18" s="112" t="s">
        <v>272</v>
      </c>
      <c r="E18" s="106" t="s">
        <v>293</v>
      </c>
      <c r="F18" s="112" t="s">
        <v>264</v>
      </c>
      <c r="G18" s="106" t="s">
        <v>274</v>
      </c>
      <c r="H18" s="112" t="s">
        <v>259</v>
      </c>
      <c r="I18" s="112" t="s">
        <v>260</v>
      </c>
      <c r="J18" s="106" t="s">
        <v>294</v>
      </c>
    </row>
    <row r="19" ht="75" customHeight="1" spans="1:10">
      <c r="A19" s="110" t="s">
        <v>228</v>
      </c>
      <c r="B19" s="111" t="s">
        <v>295</v>
      </c>
      <c r="C19" s="112" t="s">
        <v>254</v>
      </c>
      <c r="D19" s="112" t="s">
        <v>279</v>
      </c>
      <c r="E19" s="106" t="s">
        <v>296</v>
      </c>
      <c r="F19" s="112" t="s">
        <v>264</v>
      </c>
      <c r="G19" s="106" t="s">
        <v>297</v>
      </c>
      <c r="H19" s="112" t="s">
        <v>298</v>
      </c>
      <c r="I19" s="112" t="s">
        <v>260</v>
      </c>
      <c r="J19" s="106" t="s">
        <v>299</v>
      </c>
    </row>
    <row r="20" ht="84" customHeight="1" spans="1:10">
      <c r="A20" s="110" t="s">
        <v>228</v>
      </c>
      <c r="B20" s="111" t="s">
        <v>295</v>
      </c>
      <c r="C20" s="112" t="s">
        <v>254</v>
      </c>
      <c r="D20" s="112" t="s">
        <v>255</v>
      </c>
      <c r="E20" s="106" t="s">
        <v>284</v>
      </c>
      <c r="F20" s="112" t="s">
        <v>257</v>
      </c>
      <c r="G20" s="106" t="s">
        <v>258</v>
      </c>
      <c r="H20" s="112" t="s">
        <v>259</v>
      </c>
      <c r="I20" s="112" t="s">
        <v>260</v>
      </c>
      <c r="J20" s="106" t="s">
        <v>285</v>
      </c>
    </row>
    <row r="21" ht="96" customHeight="1" spans="1:10">
      <c r="A21" s="110" t="s">
        <v>228</v>
      </c>
      <c r="B21" s="111" t="s">
        <v>295</v>
      </c>
      <c r="C21" s="112" t="s">
        <v>254</v>
      </c>
      <c r="D21" s="112" t="s">
        <v>255</v>
      </c>
      <c r="E21" s="106" t="s">
        <v>300</v>
      </c>
      <c r="F21" s="112" t="s">
        <v>264</v>
      </c>
      <c r="G21" s="106" t="s">
        <v>274</v>
      </c>
      <c r="H21" s="112" t="s">
        <v>259</v>
      </c>
      <c r="I21" s="112" t="s">
        <v>260</v>
      </c>
      <c r="J21" s="106" t="s">
        <v>301</v>
      </c>
    </row>
    <row r="22" ht="79" customHeight="1" spans="1:10">
      <c r="A22" s="110" t="s">
        <v>228</v>
      </c>
      <c r="B22" s="111" t="s">
        <v>295</v>
      </c>
      <c r="C22" s="112" t="s">
        <v>254</v>
      </c>
      <c r="D22" s="112" t="s">
        <v>266</v>
      </c>
      <c r="E22" s="106" t="s">
        <v>286</v>
      </c>
      <c r="F22" s="112" t="s">
        <v>264</v>
      </c>
      <c r="G22" s="106" t="s">
        <v>274</v>
      </c>
      <c r="H22" s="112" t="s">
        <v>259</v>
      </c>
      <c r="I22" s="112" t="s">
        <v>260</v>
      </c>
      <c r="J22" s="106" t="s">
        <v>302</v>
      </c>
    </row>
    <row r="23" ht="95" customHeight="1" spans="1:10">
      <c r="A23" s="110" t="s">
        <v>228</v>
      </c>
      <c r="B23" s="111" t="s">
        <v>295</v>
      </c>
      <c r="C23" s="112" t="s">
        <v>268</v>
      </c>
      <c r="D23" s="112" t="s">
        <v>303</v>
      </c>
      <c r="E23" s="106" t="s">
        <v>304</v>
      </c>
      <c r="F23" s="112" t="s">
        <v>264</v>
      </c>
      <c r="G23" s="106" t="s">
        <v>274</v>
      </c>
      <c r="H23" s="112" t="s">
        <v>259</v>
      </c>
      <c r="I23" s="112" t="s">
        <v>260</v>
      </c>
      <c r="J23" s="106" t="s">
        <v>305</v>
      </c>
    </row>
    <row r="24" ht="59" customHeight="1" spans="1:10">
      <c r="A24" s="110" t="s">
        <v>228</v>
      </c>
      <c r="B24" s="111" t="s">
        <v>295</v>
      </c>
      <c r="C24" s="112" t="s">
        <v>271</v>
      </c>
      <c r="D24" s="112" t="s">
        <v>272</v>
      </c>
      <c r="E24" s="106" t="s">
        <v>306</v>
      </c>
      <c r="F24" s="112" t="s">
        <v>264</v>
      </c>
      <c r="G24" s="106" t="s">
        <v>274</v>
      </c>
      <c r="H24" s="112" t="s">
        <v>259</v>
      </c>
      <c r="I24" s="112" t="s">
        <v>260</v>
      </c>
      <c r="J24" s="106" t="s">
        <v>307</v>
      </c>
    </row>
    <row r="25" ht="47" customHeight="1" spans="1:10">
      <c r="A25" s="110" t="s">
        <v>228</v>
      </c>
      <c r="B25" s="111" t="s">
        <v>295</v>
      </c>
      <c r="C25" s="112" t="s">
        <v>271</v>
      </c>
      <c r="D25" s="112" t="s">
        <v>272</v>
      </c>
      <c r="E25" s="106" t="s">
        <v>308</v>
      </c>
      <c r="F25" s="112" t="s">
        <v>264</v>
      </c>
      <c r="G25" s="106" t="s">
        <v>274</v>
      </c>
      <c r="H25" s="112" t="s">
        <v>259</v>
      </c>
      <c r="I25" s="112" t="s">
        <v>260</v>
      </c>
      <c r="J25" s="106" t="s">
        <v>309</v>
      </c>
    </row>
    <row r="26" ht="61" customHeight="1" spans="1:10">
      <c r="A26" s="110" t="s">
        <v>228</v>
      </c>
      <c r="B26" s="111" t="s">
        <v>295</v>
      </c>
      <c r="C26" s="112" t="s">
        <v>271</v>
      </c>
      <c r="D26" s="112" t="s">
        <v>272</v>
      </c>
      <c r="E26" s="106" t="s">
        <v>310</v>
      </c>
      <c r="F26" s="112" t="s">
        <v>264</v>
      </c>
      <c r="G26" s="106" t="s">
        <v>274</v>
      </c>
      <c r="H26" s="112" t="s">
        <v>259</v>
      </c>
      <c r="I26" s="112" t="s">
        <v>260</v>
      </c>
      <c r="J26" s="106" t="s">
        <v>311</v>
      </c>
    </row>
    <row r="27" ht="33.75" customHeight="1" spans="1:10">
      <c r="A27" s="110" t="s">
        <v>220</v>
      </c>
      <c r="B27" s="112" t="s">
        <v>312</v>
      </c>
      <c r="C27" s="112" t="s">
        <v>254</v>
      </c>
      <c r="D27" s="112" t="s">
        <v>279</v>
      </c>
      <c r="E27" s="106" t="s">
        <v>313</v>
      </c>
      <c r="F27" s="112" t="s">
        <v>264</v>
      </c>
      <c r="G27" s="106" t="s">
        <v>120</v>
      </c>
      <c r="H27" s="112" t="s">
        <v>314</v>
      </c>
      <c r="I27" s="112" t="s">
        <v>260</v>
      </c>
      <c r="J27" s="106" t="s">
        <v>315</v>
      </c>
    </row>
    <row r="28" ht="33.75" customHeight="1" spans="1:10">
      <c r="A28" s="110" t="s">
        <v>220</v>
      </c>
      <c r="B28" s="112" t="s">
        <v>312</v>
      </c>
      <c r="C28" s="112" t="s">
        <v>254</v>
      </c>
      <c r="D28" s="112" t="s">
        <v>279</v>
      </c>
      <c r="E28" s="106" t="s">
        <v>316</v>
      </c>
      <c r="F28" s="112" t="s">
        <v>264</v>
      </c>
      <c r="G28" s="106" t="s">
        <v>317</v>
      </c>
      <c r="H28" s="112" t="s">
        <v>314</v>
      </c>
      <c r="I28" s="112" t="s">
        <v>260</v>
      </c>
      <c r="J28" s="106" t="s">
        <v>318</v>
      </c>
    </row>
    <row r="29" ht="33.75" customHeight="1" spans="1:10">
      <c r="A29" s="110" t="s">
        <v>220</v>
      </c>
      <c r="B29" s="112" t="s">
        <v>312</v>
      </c>
      <c r="C29" s="112" t="s">
        <v>254</v>
      </c>
      <c r="D29" s="112" t="s">
        <v>279</v>
      </c>
      <c r="E29" s="106" t="s">
        <v>280</v>
      </c>
      <c r="F29" s="112" t="s">
        <v>257</v>
      </c>
      <c r="G29" s="106" t="s">
        <v>281</v>
      </c>
      <c r="H29" s="112" t="s">
        <v>282</v>
      </c>
      <c r="I29" s="112" t="s">
        <v>260</v>
      </c>
      <c r="J29" s="106" t="s">
        <v>283</v>
      </c>
    </row>
    <row r="30" ht="33.75" customHeight="1" spans="1:10">
      <c r="A30" s="110" t="s">
        <v>220</v>
      </c>
      <c r="B30" s="112" t="s">
        <v>312</v>
      </c>
      <c r="C30" s="112" t="s">
        <v>254</v>
      </c>
      <c r="D30" s="112" t="s">
        <v>279</v>
      </c>
      <c r="E30" s="106" t="s">
        <v>319</v>
      </c>
      <c r="F30" s="112" t="s">
        <v>264</v>
      </c>
      <c r="G30" s="106" t="s">
        <v>317</v>
      </c>
      <c r="H30" s="112" t="s">
        <v>314</v>
      </c>
      <c r="I30" s="112" t="s">
        <v>260</v>
      </c>
      <c r="J30" s="106" t="s">
        <v>320</v>
      </c>
    </row>
    <row r="31" ht="33.75" customHeight="1" spans="1:10">
      <c r="A31" s="110" t="s">
        <v>220</v>
      </c>
      <c r="B31" s="112" t="s">
        <v>312</v>
      </c>
      <c r="C31" s="112" t="s">
        <v>254</v>
      </c>
      <c r="D31" s="112" t="s">
        <v>255</v>
      </c>
      <c r="E31" s="106" t="s">
        <v>321</v>
      </c>
      <c r="F31" s="112" t="s">
        <v>257</v>
      </c>
      <c r="G31" s="106" t="s">
        <v>258</v>
      </c>
      <c r="H31" s="112" t="s">
        <v>259</v>
      </c>
      <c r="I31" s="112" t="s">
        <v>260</v>
      </c>
      <c r="J31" s="106" t="s">
        <v>322</v>
      </c>
    </row>
    <row r="32" ht="33.75" customHeight="1" spans="1:10">
      <c r="A32" s="110" t="s">
        <v>220</v>
      </c>
      <c r="B32" s="112" t="s">
        <v>312</v>
      </c>
      <c r="C32" s="112" t="s">
        <v>254</v>
      </c>
      <c r="D32" s="112" t="s">
        <v>255</v>
      </c>
      <c r="E32" s="106" t="s">
        <v>323</v>
      </c>
      <c r="F32" s="112" t="s">
        <v>264</v>
      </c>
      <c r="G32" s="106" t="s">
        <v>324</v>
      </c>
      <c r="H32" s="112" t="s">
        <v>259</v>
      </c>
      <c r="I32" s="112" t="s">
        <v>260</v>
      </c>
      <c r="J32" s="106" t="s">
        <v>325</v>
      </c>
    </row>
    <row r="33" ht="86" customHeight="1" spans="1:10">
      <c r="A33" s="110" t="s">
        <v>220</v>
      </c>
      <c r="B33" s="112" t="s">
        <v>312</v>
      </c>
      <c r="C33" s="112" t="s">
        <v>254</v>
      </c>
      <c r="D33" s="112" t="s">
        <v>255</v>
      </c>
      <c r="E33" s="106" t="s">
        <v>284</v>
      </c>
      <c r="F33" s="112" t="s">
        <v>257</v>
      </c>
      <c r="G33" s="106" t="s">
        <v>258</v>
      </c>
      <c r="H33" s="112" t="s">
        <v>259</v>
      </c>
      <c r="I33" s="112" t="s">
        <v>260</v>
      </c>
      <c r="J33" s="106" t="s">
        <v>285</v>
      </c>
    </row>
    <row r="34" ht="82" customHeight="1" spans="1:10">
      <c r="A34" s="110" t="s">
        <v>220</v>
      </c>
      <c r="B34" s="112" t="s">
        <v>312</v>
      </c>
      <c r="C34" s="112" t="s">
        <v>254</v>
      </c>
      <c r="D34" s="112" t="s">
        <v>266</v>
      </c>
      <c r="E34" s="106" t="s">
        <v>286</v>
      </c>
      <c r="F34" s="112" t="s">
        <v>264</v>
      </c>
      <c r="G34" s="106" t="s">
        <v>274</v>
      </c>
      <c r="H34" s="112" t="s">
        <v>259</v>
      </c>
      <c r="I34" s="112" t="s">
        <v>260</v>
      </c>
      <c r="J34" s="106" t="s">
        <v>287</v>
      </c>
    </row>
    <row r="35" ht="33.75" customHeight="1" spans="1:10">
      <c r="A35" s="110" t="s">
        <v>220</v>
      </c>
      <c r="B35" s="112" t="s">
        <v>312</v>
      </c>
      <c r="C35" s="112" t="s">
        <v>254</v>
      </c>
      <c r="D35" s="112" t="s">
        <v>266</v>
      </c>
      <c r="E35" s="106" t="s">
        <v>326</v>
      </c>
      <c r="F35" s="112" t="s">
        <v>264</v>
      </c>
      <c r="G35" s="106" t="s">
        <v>274</v>
      </c>
      <c r="H35" s="112" t="s">
        <v>259</v>
      </c>
      <c r="I35" s="112" t="s">
        <v>260</v>
      </c>
      <c r="J35" s="106" t="s">
        <v>327</v>
      </c>
    </row>
    <row r="36" ht="33.75" customHeight="1" spans="1:10">
      <c r="A36" s="110" t="s">
        <v>220</v>
      </c>
      <c r="B36" s="112" t="s">
        <v>312</v>
      </c>
      <c r="C36" s="112" t="s">
        <v>268</v>
      </c>
      <c r="D36" s="112" t="s">
        <v>288</v>
      </c>
      <c r="E36" s="106" t="s">
        <v>289</v>
      </c>
      <c r="F36" s="112" t="s">
        <v>290</v>
      </c>
      <c r="G36" s="106" t="s">
        <v>291</v>
      </c>
      <c r="H36" s="112" t="s">
        <v>259</v>
      </c>
      <c r="I36" s="112" t="s">
        <v>260</v>
      </c>
      <c r="J36" s="106" t="s">
        <v>292</v>
      </c>
    </row>
    <row r="37" ht="33.75" customHeight="1" spans="1:10">
      <c r="A37" s="110" t="s">
        <v>220</v>
      </c>
      <c r="B37" s="112" t="s">
        <v>312</v>
      </c>
      <c r="C37" s="112" t="s">
        <v>271</v>
      </c>
      <c r="D37" s="112" t="s">
        <v>272</v>
      </c>
      <c r="E37" s="106" t="s">
        <v>328</v>
      </c>
      <c r="F37" s="112" t="s">
        <v>264</v>
      </c>
      <c r="G37" s="106" t="s">
        <v>274</v>
      </c>
      <c r="H37" s="112" t="s">
        <v>259</v>
      </c>
      <c r="I37" s="112" t="s">
        <v>260</v>
      </c>
      <c r="J37" s="106" t="s">
        <v>329</v>
      </c>
    </row>
    <row r="38" ht="33.75" customHeight="1" spans="1:10">
      <c r="A38" s="110" t="s">
        <v>220</v>
      </c>
      <c r="B38" s="112" t="s">
        <v>312</v>
      </c>
      <c r="C38" s="112" t="s">
        <v>271</v>
      </c>
      <c r="D38" s="112" t="s">
        <v>272</v>
      </c>
      <c r="E38" s="106" t="s">
        <v>330</v>
      </c>
      <c r="F38" s="112" t="s">
        <v>264</v>
      </c>
      <c r="G38" s="106" t="s">
        <v>274</v>
      </c>
      <c r="H38" s="112" t="s">
        <v>259</v>
      </c>
      <c r="I38" s="112" t="s">
        <v>260</v>
      </c>
      <c r="J38" s="106" t="s">
        <v>331</v>
      </c>
    </row>
  </sheetData>
  <mergeCells count="10">
    <mergeCell ref="A2:J2"/>
    <mergeCell ref="A3:H3"/>
    <mergeCell ref="A7:A13"/>
    <mergeCell ref="A14:A18"/>
    <mergeCell ref="A19:A26"/>
    <mergeCell ref="A27:A38"/>
    <mergeCell ref="B7:B13"/>
    <mergeCell ref="B14:B18"/>
    <mergeCell ref="B19:B26"/>
    <mergeCell ref="B27:B38"/>
  </mergeCells>
  <pageMargins left="0.751388888888889" right="0.751388888888889" top="1" bottom="1" header="0.5" footer="0.5"/>
  <pageSetup paperSize="9" scale="67" orientation="landscape" horizontalDpi="600"/>
  <headerFooter/>
  <rowBreaks count="3" manualBreakCount="3">
    <brk id="13" max="16383" man="1"/>
    <brk id="18" max="16383" man="1"/>
    <brk id="2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22" customHeight="1" spans="6:6">
      <c r="F1" s="52" t="s">
        <v>332</v>
      </c>
    </row>
    <row r="2" ht="28.5" customHeight="1" spans="1:6">
      <c r="A2" s="26" t="s">
        <v>333</v>
      </c>
      <c r="B2" s="26"/>
      <c r="C2" s="26"/>
      <c r="D2" s="26"/>
      <c r="E2" s="26"/>
      <c r="F2" s="26"/>
    </row>
    <row r="3" ht="15" customHeight="1" spans="1:6">
      <c r="A3" s="99" t="str">
        <f>"单位名称："&amp;"宁洱哈尼族彝族自治县人民检察院"</f>
        <v>单位名称：宁洱哈尼族彝族自治县人民检察院</v>
      </c>
      <c r="B3" s="100"/>
      <c r="C3" s="100"/>
      <c r="D3" s="55"/>
      <c r="E3" s="55"/>
      <c r="F3" s="101" t="s">
        <v>2</v>
      </c>
    </row>
    <row r="4" ht="18.75" customHeight="1" spans="1:6">
      <c r="A4" s="9" t="s">
        <v>3</v>
      </c>
      <c r="B4" s="9" t="s">
        <v>334</v>
      </c>
      <c r="C4" s="9" t="s">
        <v>4</v>
      </c>
      <c r="D4" s="15" t="s">
        <v>335</v>
      </c>
      <c r="E4" s="60"/>
      <c r="F4" s="60"/>
    </row>
    <row r="5" ht="30" customHeight="1" spans="1:6">
      <c r="A5" s="18"/>
      <c r="B5" s="18"/>
      <c r="C5" s="18"/>
      <c r="D5" s="15" t="s">
        <v>45</v>
      </c>
      <c r="E5" s="60" t="s">
        <v>56</v>
      </c>
      <c r="F5" s="60" t="s">
        <v>57</v>
      </c>
    </row>
    <row r="6" ht="16.5" customHeight="1" spans="1:6">
      <c r="A6" s="60">
        <v>1</v>
      </c>
      <c r="B6" s="60">
        <v>2</v>
      </c>
      <c r="C6" s="60">
        <v>3</v>
      </c>
      <c r="D6" s="60">
        <v>4</v>
      </c>
      <c r="E6" s="60">
        <v>5</v>
      </c>
      <c r="F6" s="60">
        <v>6</v>
      </c>
    </row>
    <row r="7" ht="20.25" customHeight="1" spans="1:6">
      <c r="A7" s="28"/>
      <c r="B7" s="28"/>
      <c r="C7" s="28"/>
      <c r="D7" s="22"/>
      <c r="E7" s="22"/>
      <c r="F7" s="22"/>
    </row>
    <row r="8" ht="17.25" customHeight="1" spans="1:6">
      <c r="A8" s="102" t="s">
        <v>101</v>
      </c>
      <c r="B8" s="103"/>
      <c r="C8" s="103" t="s">
        <v>101</v>
      </c>
      <c r="D8" s="22"/>
      <c r="E8" s="22"/>
      <c r="F8" s="22"/>
    </row>
    <row r="9" ht="48" customHeight="1" spans="1:1">
      <c r="A9" s="61" t="s">
        <v>336</v>
      </c>
    </row>
  </sheetData>
  <mergeCells count="6">
    <mergeCell ref="A2:F2"/>
    <mergeCell ref="D4:F4"/>
    <mergeCell ref="A8:C8"/>
    <mergeCell ref="A4:A5"/>
    <mergeCell ref="B4:B5"/>
    <mergeCell ref="C4:C5"/>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B4" sqref="B4:B6"/>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22" customHeight="1" spans="15:17">
      <c r="O1" s="51"/>
      <c r="P1" s="51"/>
      <c r="Q1" s="97" t="s">
        <v>337</v>
      </c>
    </row>
    <row r="2" ht="27.75" customHeight="1" spans="1:17">
      <c r="A2" s="53" t="s">
        <v>338</v>
      </c>
      <c r="B2" s="26"/>
      <c r="C2" s="26"/>
      <c r="D2" s="26"/>
      <c r="E2" s="26"/>
      <c r="F2" s="26"/>
      <c r="G2" s="26"/>
      <c r="H2" s="26"/>
      <c r="I2" s="26"/>
      <c r="J2" s="26"/>
      <c r="K2" s="43"/>
      <c r="L2" s="26"/>
      <c r="M2" s="26"/>
      <c r="N2" s="26"/>
      <c r="O2" s="43"/>
      <c r="P2" s="43"/>
      <c r="Q2" s="26"/>
    </row>
    <row r="3" ht="18.75" customHeight="1" spans="1:17">
      <c r="A3" s="91" t="str">
        <f>"单位名称："&amp;"宁洱哈尼族彝族自治县人民检察院"</f>
        <v>单位名称：宁洱哈尼族彝族自治县人民检察院</v>
      </c>
      <c r="B3" s="6"/>
      <c r="C3" s="6"/>
      <c r="D3" s="6"/>
      <c r="E3" s="6"/>
      <c r="F3" s="6"/>
      <c r="G3" s="6"/>
      <c r="H3" s="6"/>
      <c r="I3" s="6"/>
      <c r="J3" s="6"/>
      <c r="O3" s="62"/>
      <c r="P3" s="62"/>
      <c r="Q3" s="98" t="s">
        <v>125</v>
      </c>
    </row>
    <row r="4" ht="15.75" customHeight="1" spans="1:17">
      <c r="A4" s="9" t="s">
        <v>3</v>
      </c>
      <c r="B4" s="66" t="s">
        <v>339</v>
      </c>
      <c r="C4" s="66" t="s">
        <v>4</v>
      </c>
      <c r="D4" s="66" t="s">
        <v>340</v>
      </c>
      <c r="E4" s="66" t="s">
        <v>341</v>
      </c>
      <c r="F4" s="66" t="s">
        <v>342</v>
      </c>
      <c r="G4" s="67" t="s">
        <v>137</v>
      </c>
      <c r="H4" s="67"/>
      <c r="I4" s="67"/>
      <c r="J4" s="67"/>
      <c r="K4" s="68"/>
      <c r="L4" s="67"/>
      <c r="M4" s="67"/>
      <c r="N4" s="67"/>
      <c r="O4" s="84"/>
      <c r="P4" s="68"/>
      <c r="Q4" s="85"/>
    </row>
    <row r="5" ht="17.25" customHeight="1" spans="1:17">
      <c r="A5" s="14"/>
      <c r="B5" s="69"/>
      <c r="C5" s="69"/>
      <c r="D5" s="69"/>
      <c r="E5" s="69"/>
      <c r="F5" s="69"/>
      <c r="G5" s="69" t="s">
        <v>45</v>
      </c>
      <c r="H5" s="69" t="s">
        <v>32</v>
      </c>
      <c r="I5" s="69" t="s">
        <v>343</v>
      </c>
      <c r="J5" s="69" t="s">
        <v>344</v>
      </c>
      <c r="K5" s="70" t="s">
        <v>345</v>
      </c>
      <c r="L5" s="86" t="s">
        <v>346</v>
      </c>
      <c r="M5" s="86"/>
      <c r="N5" s="86"/>
      <c r="O5" s="87"/>
      <c r="P5" s="88"/>
      <c r="Q5" s="71"/>
    </row>
    <row r="6" ht="54" customHeight="1" spans="1:17">
      <c r="A6" s="17"/>
      <c r="B6" s="71"/>
      <c r="C6" s="71"/>
      <c r="D6" s="71"/>
      <c r="E6" s="71"/>
      <c r="F6" s="71"/>
      <c r="G6" s="71"/>
      <c r="H6" s="71" t="s">
        <v>31</v>
      </c>
      <c r="I6" s="71"/>
      <c r="J6" s="71"/>
      <c r="K6" s="72"/>
      <c r="L6" s="71" t="s">
        <v>31</v>
      </c>
      <c r="M6" s="71" t="s">
        <v>42</v>
      </c>
      <c r="N6" s="71" t="s">
        <v>144</v>
      </c>
      <c r="O6" s="89" t="s">
        <v>38</v>
      </c>
      <c r="P6" s="72" t="s">
        <v>39</v>
      </c>
      <c r="Q6" s="71" t="s">
        <v>40</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3" t="s">
        <v>44</v>
      </c>
      <c r="B8" s="74"/>
      <c r="C8" s="74"/>
      <c r="D8" s="74"/>
      <c r="E8" s="94"/>
      <c r="F8" s="22">
        <v>472800</v>
      </c>
      <c r="G8" s="22">
        <v>472800</v>
      </c>
      <c r="H8" s="22">
        <v>472800</v>
      </c>
      <c r="I8" s="22"/>
      <c r="J8" s="22"/>
      <c r="K8" s="22"/>
      <c r="L8" s="22"/>
      <c r="M8" s="22"/>
      <c r="N8" s="22"/>
      <c r="O8" s="22"/>
      <c r="P8" s="22"/>
      <c r="Q8" s="22"/>
    </row>
    <row r="9" ht="21" customHeight="1" spans="1:17">
      <c r="A9" s="76" t="s">
        <v>228</v>
      </c>
      <c r="B9" s="74" t="s">
        <v>347</v>
      </c>
      <c r="C9" s="74" t="s">
        <v>348</v>
      </c>
      <c r="D9" s="95" t="s">
        <v>349</v>
      </c>
      <c r="E9" s="96">
        <v>1</v>
      </c>
      <c r="F9" s="22">
        <v>200000</v>
      </c>
      <c r="G9" s="22">
        <v>200000</v>
      </c>
      <c r="H9" s="22">
        <v>200000</v>
      </c>
      <c r="I9" s="22"/>
      <c r="J9" s="22"/>
      <c r="K9" s="22"/>
      <c r="L9" s="22"/>
      <c r="M9" s="22"/>
      <c r="N9" s="22"/>
      <c r="O9" s="22"/>
      <c r="P9" s="22"/>
      <c r="Q9" s="22"/>
    </row>
    <row r="10" ht="21" customHeight="1" spans="1:17">
      <c r="A10" s="76" t="s">
        <v>228</v>
      </c>
      <c r="B10" s="74" t="s">
        <v>350</v>
      </c>
      <c r="C10" s="74" t="s">
        <v>351</v>
      </c>
      <c r="D10" s="95" t="s">
        <v>349</v>
      </c>
      <c r="E10" s="96">
        <v>1</v>
      </c>
      <c r="F10" s="22">
        <v>272800</v>
      </c>
      <c r="G10" s="22">
        <v>272800</v>
      </c>
      <c r="H10" s="22">
        <v>272800</v>
      </c>
      <c r="I10" s="22"/>
      <c r="J10" s="22"/>
      <c r="K10" s="22"/>
      <c r="L10" s="22"/>
      <c r="M10" s="22"/>
      <c r="N10" s="22"/>
      <c r="O10" s="22"/>
      <c r="P10" s="22"/>
      <c r="Q10" s="22"/>
    </row>
    <row r="11" ht="21" customHeight="1" spans="1:17">
      <c r="A11" s="77" t="s">
        <v>101</v>
      </c>
      <c r="B11" s="78"/>
      <c r="C11" s="78"/>
      <c r="D11" s="78"/>
      <c r="E11" s="94"/>
      <c r="F11" s="22">
        <v>472800</v>
      </c>
      <c r="G11" s="22">
        <v>472800</v>
      </c>
      <c r="H11" s="22">
        <v>472800</v>
      </c>
      <c r="I11" s="22"/>
      <c r="J11" s="22"/>
      <c r="K11" s="22"/>
      <c r="L11" s="22"/>
      <c r="M11" s="22"/>
      <c r="N11" s="22"/>
      <c r="O11" s="22"/>
      <c r="P11" s="22"/>
      <c r="Q11" s="22"/>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abSelected="1" workbookViewId="0">
      <selection activeCell="A1" sqref="$A1:$XFD1048576"/>
    </sheetView>
  </sheetViews>
  <sheetFormatPr defaultColWidth="9.14166666666667" defaultRowHeight="37" customHeight="1"/>
  <cols>
    <col min="1" max="1" width="31.425" customWidth="1"/>
    <col min="2" max="2" width="21.7083333333333" customWidth="1"/>
    <col min="3" max="3" width="26.7083333333333" customWidth="1"/>
    <col min="4" max="14" width="16.6" customWidth="1"/>
  </cols>
  <sheetData>
    <row r="1" customHeight="1" spans="1:14">
      <c r="A1" s="57"/>
      <c r="B1" s="57"/>
      <c r="C1" s="57"/>
      <c r="D1" s="57"/>
      <c r="E1" s="57"/>
      <c r="F1" s="57"/>
      <c r="G1" s="57"/>
      <c r="H1" s="63"/>
      <c r="I1" s="57"/>
      <c r="J1" s="57"/>
      <c r="K1" s="57"/>
      <c r="L1" s="51"/>
      <c r="M1" s="80"/>
      <c r="N1" s="81" t="s">
        <v>352</v>
      </c>
    </row>
    <row r="2" customHeight="1" spans="1:14">
      <c r="A2" s="53" t="s">
        <v>353</v>
      </c>
      <c r="B2" s="64"/>
      <c r="C2" s="64"/>
      <c r="D2" s="64"/>
      <c r="E2" s="64"/>
      <c r="F2" s="64"/>
      <c r="G2" s="64"/>
      <c r="H2" s="65"/>
      <c r="I2" s="64"/>
      <c r="J2" s="64"/>
      <c r="K2" s="64"/>
      <c r="L2" s="43"/>
      <c r="M2" s="65"/>
      <c r="N2" s="64"/>
    </row>
    <row r="3" customHeight="1" spans="1:14">
      <c r="A3" s="54" t="str">
        <f>"单位名称："&amp;"宁洱哈尼族彝族自治县人民检察院"</f>
        <v>单位名称：宁洱哈尼族彝族自治县人民检察院</v>
      </c>
      <c r="B3" s="55"/>
      <c r="C3" s="55"/>
      <c r="D3" s="55"/>
      <c r="E3" s="55"/>
      <c r="F3" s="55"/>
      <c r="G3" s="55"/>
      <c r="H3" s="63"/>
      <c r="I3" s="57"/>
      <c r="J3" s="57"/>
      <c r="K3" s="57"/>
      <c r="L3" s="62"/>
      <c r="M3" s="82"/>
      <c r="N3" s="83" t="s">
        <v>125</v>
      </c>
    </row>
    <row r="4" customHeight="1" spans="1:14">
      <c r="A4" s="9" t="s">
        <v>3</v>
      </c>
      <c r="B4" s="66" t="s">
        <v>354</v>
      </c>
      <c r="C4" s="66" t="s">
        <v>4</v>
      </c>
      <c r="D4" s="67" t="s">
        <v>137</v>
      </c>
      <c r="E4" s="67"/>
      <c r="F4" s="67"/>
      <c r="G4" s="67"/>
      <c r="H4" s="68"/>
      <c r="I4" s="67"/>
      <c r="J4" s="67"/>
      <c r="K4" s="67"/>
      <c r="L4" s="84"/>
      <c r="M4" s="68"/>
      <c r="N4" s="85"/>
    </row>
    <row r="5" customHeight="1" spans="1:14">
      <c r="A5" s="14"/>
      <c r="B5" s="69"/>
      <c r="C5" s="69"/>
      <c r="D5" s="69" t="s">
        <v>45</v>
      </c>
      <c r="E5" s="69" t="s">
        <v>32</v>
      </c>
      <c r="F5" s="69" t="s">
        <v>343</v>
      </c>
      <c r="G5" s="69" t="s">
        <v>344</v>
      </c>
      <c r="H5" s="70" t="s">
        <v>345</v>
      </c>
      <c r="I5" s="86" t="s">
        <v>346</v>
      </c>
      <c r="J5" s="86"/>
      <c r="K5" s="86"/>
      <c r="L5" s="87"/>
      <c r="M5" s="88"/>
      <c r="N5" s="71"/>
    </row>
    <row r="6" customHeight="1" spans="1:14">
      <c r="A6" s="17"/>
      <c r="B6" s="71"/>
      <c r="C6" s="71"/>
      <c r="D6" s="71"/>
      <c r="E6" s="71"/>
      <c r="F6" s="71"/>
      <c r="G6" s="71"/>
      <c r="H6" s="72"/>
      <c r="I6" s="71" t="s">
        <v>31</v>
      </c>
      <c r="J6" s="71" t="s">
        <v>42</v>
      </c>
      <c r="K6" s="71" t="s">
        <v>144</v>
      </c>
      <c r="L6" s="89" t="s">
        <v>38</v>
      </c>
      <c r="M6" s="72" t="s">
        <v>39</v>
      </c>
      <c r="N6" s="71" t="s">
        <v>40</v>
      </c>
    </row>
    <row r="7" customHeight="1" spans="1:14">
      <c r="A7" s="17">
        <v>1</v>
      </c>
      <c r="B7" s="71">
        <v>2</v>
      </c>
      <c r="C7" s="71">
        <v>3</v>
      </c>
      <c r="D7" s="72">
        <v>4</v>
      </c>
      <c r="E7" s="72">
        <v>5</v>
      </c>
      <c r="F7" s="72">
        <v>6</v>
      </c>
      <c r="G7" s="72">
        <v>7</v>
      </c>
      <c r="H7" s="72">
        <v>8</v>
      </c>
      <c r="I7" s="72">
        <v>9</v>
      </c>
      <c r="J7" s="72">
        <v>10</v>
      </c>
      <c r="K7" s="72">
        <v>11</v>
      </c>
      <c r="L7" s="72">
        <v>12</v>
      </c>
      <c r="M7" s="72">
        <v>13</v>
      </c>
      <c r="N7" s="72">
        <v>14</v>
      </c>
    </row>
    <row r="8" customHeight="1" spans="1:14">
      <c r="A8" s="73" t="s">
        <v>44</v>
      </c>
      <c r="B8" s="74"/>
      <c r="C8" s="74"/>
      <c r="D8" s="75">
        <v>472800</v>
      </c>
      <c r="E8" s="75">
        <v>472800</v>
      </c>
      <c r="F8" s="75"/>
      <c r="G8" s="75"/>
      <c r="H8" s="75"/>
      <c r="I8" s="75"/>
      <c r="J8" s="75"/>
      <c r="K8" s="75"/>
      <c r="L8" s="90"/>
      <c r="M8" s="75"/>
      <c r="N8" s="75"/>
    </row>
    <row r="9" customHeight="1" spans="1:14">
      <c r="A9" s="76" t="s">
        <v>228</v>
      </c>
      <c r="B9" s="74" t="s">
        <v>355</v>
      </c>
      <c r="C9" s="74" t="s">
        <v>356</v>
      </c>
      <c r="D9" s="75">
        <v>200000</v>
      </c>
      <c r="E9" s="75">
        <v>200000</v>
      </c>
      <c r="F9" s="75"/>
      <c r="G9" s="75"/>
      <c r="H9" s="75"/>
      <c r="I9" s="75"/>
      <c r="J9" s="75"/>
      <c r="K9" s="75"/>
      <c r="L9" s="90"/>
      <c r="M9" s="75"/>
      <c r="N9" s="75"/>
    </row>
    <row r="10" customHeight="1" spans="1:14">
      <c r="A10" s="76" t="s">
        <v>228</v>
      </c>
      <c r="B10" s="74" t="s">
        <v>350</v>
      </c>
      <c r="C10" s="74" t="s">
        <v>357</v>
      </c>
      <c r="D10" s="75">
        <v>272800</v>
      </c>
      <c r="E10" s="75">
        <v>272800</v>
      </c>
      <c r="F10" s="75"/>
      <c r="G10" s="75"/>
      <c r="H10" s="75"/>
      <c r="I10" s="75"/>
      <c r="J10" s="75"/>
      <c r="K10" s="75"/>
      <c r="L10" s="90"/>
      <c r="M10" s="75"/>
      <c r="N10" s="75"/>
    </row>
    <row r="11" customHeight="1" spans="1:14">
      <c r="A11" s="77" t="s">
        <v>101</v>
      </c>
      <c r="B11" s="78"/>
      <c r="C11" s="79"/>
      <c r="D11" s="75">
        <v>472800</v>
      </c>
      <c r="E11" s="75">
        <v>472800</v>
      </c>
      <c r="F11" s="75"/>
      <c r="G11" s="75"/>
      <c r="H11" s="75"/>
      <c r="I11" s="75"/>
      <c r="J11" s="75"/>
      <c r="K11" s="75"/>
      <c r="L11" s="90"/>
      <c r="M11" s="75"/>
      <c r="N11" s="75"/>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22" customHeight="1" spans="4:23">
      <c r="D1" s="52"/>
      <c r="W1" s="51" t="s">
        <v>358</v>
      </c>
    </row>
    <row r="2" ht="27.75" customHeight="1" spans="1:23">
      <c r="A2" s="53" t="s">
        <v>359</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"单位名称："&amp;"宁洱哈尼族彝族自治县人民检察院"</f>
        <v>单位名称：宁洱哈尼族彝族自治县人民检察院</v>
      </c>
      <c r="B3" s="55"/>
      <c r="C3" s="55"/>
      <c r="D3" s="56"/>
      <c r="E3" s="57"/>
      <c r="F3" s="57"/>
      <c r="G3" s="57"/>
      <c r="H3" s="57"/>
      <c r="I3" s="57"/>
      <c r="W3" s="62" t="s">
        <v>125</v>
      </c>
    </row>
    <row r="4" ht="19.5" customHeight="1" spans="1:23">
      <c r="A4" s="15" t="s">
        <v>3</v>
      </c>
      <c r="B4" s="10" t="s">
        <v>137</v>
      </c>
      <c r="C4" s="11"/>
      <c r="D4" s="11"/>
      <c r="E4" s="58" t="s">
        <v>360</v>
      </c>
      <c r="F4" s="58"/>
      <c r="G4" s="58"/>
      <c r="H4" s="58"/>
      <c r="I4" s="58"/>
      <c r="J4" s="58"/>
      <c r="K4" s="58"/>
      <c r="L4" s="58"/>
      <c r="M4" s="58"/>
      <c r="N4" s="58"/>
      <c r="O4" s="58"/>
      <c r="P4" s="58"/>
      <c r="Q4" s="58"/>
      <c r="R4" s="58"/>
      <c r="S4" s="58"/>
      <c r="T4" s="58"/>
      <c r="U4" s="58"/>
      <c r="V4" s="58"/>
      <c r="W4" s="58"/>
    </row>
    <row r="5" ht="40.5" customHeight="1" spans="1:23">
      <c r="A5" s="18"/>
      <c r="B5" s="27" t="s">
        <v>45</v>
      </c>
      <c r="C5" s="9" t="s">
        <v>32</v>
      </c>
      <c r="D5" s="59" t="s">
        <v>361</v>
      </c>
      <c r="E5" s="18" t="s">
        <v>362</v>
      </c>
      <c r="F5" s="18" t="s">
        <v>363</v>
      </c>
      <c r="G5" s="18" t="s">
        <v>364</v>
      </c>
      <c r="H5" s="18" t="s">
        <v>365</v>
      </c>
      <c r="I5" s="18" t="s">
        <v>366</v>
      </c>
      <c r="J5" s="18" t="s">
        <v>367</v>
      </c>
      <c r="K5" s="18" t="s">
        <v>368</v>
      </c>
      <c r="L5" s="18" t="s">
        <v>369</v>
      </c>
      <c r="M5" s="18" t="s">
        <v>370</v>
      </c>
      <c r="N5" s="18" t="s">
        <v>371</v>
      </c>
      <c r="O5" s="18" t="s">
        <v>372</v>
      </c>
      <c r="P5" s="18" t="s">
        <v>373</v>
      </c>
      <c r="Q5" s="18" t="s">
        <v>374</v>
      </c>
      <c r="R5" s="18" t="s">
        <v>375</v>
      </c>
      <c r="S5" s="18" t="s">
        <v>376</v>
      </c>
      <c r="T5" s="18" t="s">
        <v>377</v>
      </c>
      <c r="U5" s="18" t="s">
        <v>378</v>
      </c>
      <c r="V5" s="18" t="s">
        <v>379</v>
      </c>
      <c r="W5" s="18" t="s">
        <v>380</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ht="49" customHeight="1" spans="1:1">
      <c r="A9" s="61" t="s">
        <v>381</v>
      </c>
    </row>
  </sheetData>
  <mergeCells count="5">
    <mergeCell ref="A2:W2"/>
    <mergeCell ref="A3:I3"/>
    <mergeCell ref="B4:D4"/>
    <mergeCell ref="E4:W4"/>
    <mergeCell ref="A4:A5"/>
  </mergeCells>
  <pageMargins left="0.751388888888889" right="0.751388888888889" top="1" bottom="1" header="0.5" footer="0.5"/>
  <pageSetup paperSize="9" scale="31"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B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ht="22" customHeight="1" spans="10:10">
      <c r="J1" s="51" t="s">
        <v>382</v>
      </c>
    </row>
    <row r="2" ht="28.5" customHeight="1" spans="1:10">
      <c r="A2" s="42" t="s">
        <v>383</v>
      </c>
      <c r="B2" s="26"/>
      <c r="C2" s="26"/>
      <c r="D2" s="26"/>
      <c r="E2" s="26"/>
      <c r="F2" s="43"/>
      <c r="G2" s="26"/>
      <c r="H2" s="43"/>
      <c r="I2" s="43"/>
      <c r="J2" s="26"/>
    </row>
    <row r="3" ht="17.25" customHeight="1" spans="1:1">
      <c r="A3" s="4" t="str">
        <f>"单位名称："&amp;"宁洱哈尼族彝族自治县人民检察院"</f>
        <v>单位名称：宁洱哈尼族彝族自治县人民检察院</v>
      </c>
    </row>
    <row r="4" ht="44.25" customHeight="1" spans="1:10">
      <c r="A4" s="44" t="s">
        <v>3</v>
      </c>
      <c r="B4" s="44" t="s">
        <v>245</v>
      </c>
      <c r="C4" s="44" t="s">
        <v>4</v>
      </c>
      <c r="D4" s="44" t="s">
        <v>246</v>
      </c>
      <c r="E4" s="44" t="s">
        <v>247</v>
      </c>
      <c r="F4" s="45" t="s">
        <v>248</v>
      </c>
      <c r="G4" s="44" t="s">
        <v>249</v>
      </c>
      <c r="H4" s="45" t="s">
        <v>250</v>
      </c>
      <c r="I4" s="45" t="s">
        <v>251</v>
      </c>
      <c r="J4" s="44" t="s">
        <v>252</v>
      </c>
    </row>
    <row r="5" ht="14.25" customHeight="1" spans="1:10">
      <c r="A5" s="44" t="s">
        <v>5</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48" customHeight="1" spans="1:2">
      <c r="A8" s="32" t="s">
        <v>381</v>
      </c>
      <c r="B8" s="32"/>
    </row>
  </sheetData>
  <mergeCells count="3">
    <mergeCell ref="A2:J2"/>
    <mergeCell ref="A3:H3"/>
    <mergeCell ref="A8:B8"/>
  </mergeCells>
  <pageMargins left="0.751388888888889" right="0.751388888888889" top="1" bottom="1" header="0.5" footer="0.5"/>
  <pageSetup paperSize="9" scale="6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B4" sqref="B4:B6"/>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22" customHeight="1" spans="1:8">
      <c r="A1" s="34"/>
      <c r="B1" s="34"/>
      <c r="C1" s="34"/>
      <c r="D1" s="34"/>
      <c r="E1" s="34"/>
      <c r="F1" s="34"/>
      <c r="G1" s="34"/>
      <c r="H1" s="35" t="s">
        <v>384</v>
      </c>
    </row>
    <row r="2" ht="30.65" customHeight="1" spans="1:8">
      <c r="A2" s="36" t="s">
        <v>385</v>
      </c>
      <c r="B2" s="36"/>
      <c r="C2" s="36"/>
      <c r="D2" s="36"/>
      <c r="E2" s="36"/>
      <c r="F2" s="36"/>
      <c r="G2" s="36"/>
      <c r="H2" s="36"/>
    </row>
    <row r="3" ht="18.75" customHeight="1" spans="1:8">
      <c r="A3" s="34" t="str">
        <f>"单位名称："&amp;"宁洱哈尼族彝族自治县人民检察院"</f>
        <v>单位名称：宁洱哈尼族彝族自治县人民检察院</v>
      </c>
      <c r="B3" s="34"/>
      <c r="C3" s="34"/>
      <c r="D3" s="34"/>
      <c r="E3" s="34"/>
      <c r="F3" s="34"/>
      <c r="G3" s="34"/>
      <c r="H3" s="34"/>
    </row>
    <row r="4" ht="18.75" customHeight="1" spans="1:8">
      <c r="A4" s="37" t="s">
        <v>3</v>
      </c>
      <c r="B4" s="37" t="s">
        <v>386</v>
      </c>
      <c r="C4" s="37" t="s">
        <v>4</v>
      </c>
      <c r="D4" s="37" t="s">
        <v>387</v>
      </c>
      <c r="E4" s="37" t="s">
        <v>388</v>
      </c>
      <c r="F4" s="37" t="s">
        <v>389</v>
      </c>
      <c r="G4" s="37"/>
      <c r="H4" s="37"/>
    </row>
    <row r="5" ht="18.75" customHeight="1" spans="1:8">
      <c r="A5" s="37"/>
      <c r="B5" s="37"/>
      <c r="C5" s="37"/>
      <c r="D5" s="37"/>
      <c r="E5" s="37"/>
      <c r="F5" s="37" t="s">
        <v>341</v>
      </c>
      <c r="G5" s="37" t="s">
        <v>390</v>
      </c>
      <c r="H5" s="37" t="s">
        <v>391</v>
      </c>
    </row>
    <row r="6" ht="18.75" customHeight="1" spans="1:8">
      <c r="A6" s="38" t="s">
        <v>117</v>
      </c>
      <c r="B6" s="38" t="s">
        <v>118</v>
      </c>
      <c r="C6" s="38" t="s">
        <v>119</v>
      </c>
      <c r="D6" s="38" t="s">
        <v>120</v>
      </c>
      <c r="E6" s="38" t="s">
        <v>121</v>
      </c>
      <c r="F6" s="38" t="s">
        <v>122</v>
      </c>
      <c r="G6" s="38" t="s">
        <v>392</v>
      </c>
      <c r="H6" s="38" t="s">
        <v>393</v>
      </c>
    </row>
    <row r="7" ht="29.9" customHeight="1" spans="1:8">
      <c r="A7" s="39" t="s">
        <v>44</v>
      </c>
      <c r="B7" s="39" t="s">
        <v>394</v>
      </c>
      <c r="C7" s="39" t="s">
        <v>395</v>
      </c>
      <c r="D7" s="39" t="s">
        <v>396</v>
      </c>
      <c r="E7" s="37" t="s">
        <v>397</v>
      </c>
      <c r="F7" s="40">
        <v>1</v>
      </c>
      <c r="G7" s="41">
        <v>120000</v>
      </c>
      <c r="H7" s="41">
        <v>120000</v>
      </c>
    </row>
    <row r="8" ht="20.15" customHeight="1" spans="1:8">
      <c r="A8" s="37" t="s">
        <v>45</v>
      </c>
      <c r="B8" s="37"/>
      <c r="C8" s="37"/>
      <c r="D8" s="37"/>
      <c r="E8" s="37"/>
      <c r="F8" s="40">
        <v>1</v>
      </c>
      <c r="G8" s="41"/>
      <c r="H8" s="41">
        <v>120000</v>
      </c>
    </row>
  </sheetData>
  <mergeCells count="8">
    <mergeCell ref="A2:H2"/>
    <mergeCell ref="F4:H4"/>
    <mergeCell ref="A8:E8"/>
    <mergeCell ref="A4:A5"/>
    <mergeCell ref="B4:B5"/>
    <mergeCell ref="C4:C5"/>
    <mergeCell ref="D4:D5"/>
    <mergeCell ref="E4:E5"/>
  </mergeCells>
  <pageMargins left="0.751388888888889" right="0.751388888888889" top="1" bottom="1" header="0.5" footer="0.5"/>
  <pageSetup paperSize="9" scale="6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D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22" customHeight="1" spans="4:11">
      <c r="D1" s="1"/>
      <c r="E1" s="1"/>
      <c r="F1" s="1"/>
      <c r="G1" s="1"/>
      <c r="K1" s="2" t="s">
        <v>398</v>
      </c>
    </row>
    <row r="2" ht="27.75" customHeight="1" spans="1:11">
      <c r="A2" s="26" t="s">
        <v>399</v>
      </c>
      <c r="B2" s="26"/>
      <c r="C2" s="26"/>
      <c r="D2" s="26"/>
      <c r="E2" s="26"/>
      <c r="F2" s="26"/>
      <c r="G2" s="26"/>
      <c r="H2" s="26"/>
      <c r="I2" s="26"/>
      <c r="J2" s="26"/>
      <c r="K2" s="26"/>
    </row>
    <row r="3" ht="13.5" customHeight="1" spans="1:11">
      <c r="A3" s="4" t="str">
        <f>"单位名称："&amp;"宁洱哈尼族彝族自治县人民检察院"</f>
        <v>单位名称：宁洱哈尼族彝族自治县人民检察院</v>
      </c>
      <c r="B3" s="5"/>
      <c r="C3" s="5"/>
      <c r="D3" s="5"/>
      <c r="E3" s="5"/>
      <c r="F3" s="5"/>
      <c r="G3" s="5"/>
      <c r="H3" s="6"/>
      <c r="I3" s="6"/>
      <c r="J3" s="6"/>
      <c r="K3" s="7" t="s">
        <v>125</v>
      </c>
    </row>
    <row r="4" ht="21.75" customHeight="1" spans="1:11">
      <c r="A4" s="8" t="s">
        <v>3</v>
      </c>
      <c r="B4" s="8" t="s">
        <v>400</v>
      </c>
      <c r="C4" s="8" t="s">
        <v>4</v>
      </c>
      <c r="D4" s="9" t="s">
        <v>133</v>
      </c>
      <c r="E4" s="9" t="s">
        <v>134</v>
      </c>
      <c r="F4" s="9" t="s">
        <v>135</v>
      </c>
      <c r="G4" s="9" t="s">
        <v>136</v>
      </c>
      <c r="H4" s="15" t="s">
        <v>45</v>
      </c>
      <c r="I4" s="10" t="s">
        <v>401</v>
      </c>
      <c r="J4" s="11"/>
      <c r="K4" s="12"/>
    </row>
    <row r="5" ht="21.75" customHeight="1" spans="1:11">
      <c r="A5" s="13"/>
      <c r="B5" s="13"/>
      <c r="C5" s="13"/>
      <c r="D5" s="14"/>
      <c r="E5" s="14"/>
      <c r="F5" s="14"/>
      <c r="G5" s="14"/>
      <c r="H5" s="27"/>
      <c r="I5" s="9" t="s">
        <v>32</v>
      </c>
      <c r="J5" s="9" t="s">
        <v>33</v>
      </c>
      <c r="K5" s="9" t="s">
        <v>34</v>
      </c>
    </row>
    <row r="6" ht="40.5" customHeight="1" spans="1:11">
      <c r="A6" s="16"/>
      <c r="B6" s="16"/>
      <c r="C6" s="16"/>
      <c r="D6" s="17"/>
      <c r="E6" s="17"/>
      <c r="F6" s="17"/>
      <c r="G6" s="17"/>
      <c r="H6" s="18"/>
      <c r="I6" s="17" t="s">
        <v>31</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101</v>
      </c>
      <c r="B10" s="30"/>
      <c r="C10" s="30"/>
      <c r="D10" s="30"/>
      <c r="E10" s="30"/>
      <c r="F10" s="30"/>
      <c r="G10" s="31"/>
      <c r="H10" s="22"/>
      <c r="I10" s="22"/>
      <c r="J10" s="22"/>
      <c r="K10" s="22"/>
    </row>
    <row r="11" ht="39" customHeight="1" spans="1:4">
      <c r="A11" s="32" t="s">
        <v>381</v>
      </c>
      <c r="B11" s="32"/>
      <c r="C11" s="32"/>
      <c r="D11" s="32"/>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G27" sqref="G27"/>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22" customHeight="1" spans="4:7">
      <c r="D1" s="1"/>
      <c r="G1" s="2" t="s">
        <v>402</v>
      </c>
    </row>
    <row r="2" ht="27.75" customHeight="1" spans="1:7">
      <c r="A2" s="3" t="s">
        <v>403</v>
      </c>
      <c r="B2" s="3"/>
      <c r="C2" s="3"/>
      <c r="D2" s="3"/>
      <c r="E2" s="3"/>
      <c r="F2" s="3"/>
      <c r="G2" s="3"/>
    </row>
    <row r="3" ht="13.5" customHeight="1" spans="1:7">
      <c r="A3" s="4" t="str">
        <f>"单位名称："&amp;"宁洱哈尼族彝族自治县人民检察院"</f>
        <v>单位名称：宁洱哈尼族彝族自治县人民检察院</v>
      </c>
      <c r="B3" s="5"/>
      <c r="C3" s="5"/>
      <c r="D3" s="5"/>
      <c r="E3" s="6"/>
      <c r="F3" s="6"/>
      <c r="G3" s="7" t="s">
        <v>125</v>
      </c>
    </row>
    <row r="4" ht="21.75" customHeight="1" spans="1:7">
      <c r="A4" s="8" t="s">
        <v>3</v>
      </c>
      <c r="B4" s="8" t="s">
        <v>404</v>
      </c>
      <c r="C4" s="8" t="s">
        <v>4</v>
      </c>
      <c r="D4" s="9" t="s">
        <v>405</v>
      </c>
      <c r="E4" s="10" t="s">
        <v>32</v>
      </c>
      <c r="F4" s="11"/>
      <c r="G4" s="12"/>
    </row>
    <row r="5" ht="21.75" customHeight="1" spans="1:7">
      <c r="A5" s="13"/>
      <c r="B5" s="13"/>
      <c r="C5" s="13"/>
      <c r="D5" s="14"/>
      <c r="E5" s="15" t="s">
        <v>406</v>
      </c>
      <c r="F5" s="9" t="s">
        <v>407</v>
      </c>
      <c r="G5" s="9" t="s">
        <v>408</v>
      </c>
    </row>
    <row r="6" ht="40.5" customHeight="1" spans="1:7">
      <c r="A6" s="16"/>
      <c r="B6" s="16"/>
      <c r="C6" s="16"/>
      <c r="D6" s="17"/>
      <c r="E6" s="18"/>
      <c r="F6" s="17" t="s">
        <v>31</v>
      </c>
      <c r="G6" s="17"/>
    </row>
    <row r="7" ht="15" customHeight="1" spans="1:7">
      <c r="A7" s="19">
        <v>1</v>
      </c>
      <c r="B7" s="19">
        <v>2</v>
      </c>
      <c r="C7" s="19">
        <v>3</v>
      </c>
      <c r="D7" s="19">
        <v>4</v>
      </c>
      <c r="E7" s="19">
        <v>5</v>
      </c>
      <c r="F7" s="19">
        <v>6</v>
      </c>
      <c r="G7" s="19">
        <v>7</v>
      </c>
    </row>
    <row r="8" ht="29.9" customHeight="1" spans="1:7">
      <c r="A8" s="20" t="s">
        <v>44</v>
      </c>
      <c r="B8" s="21"/>
      <c r="C8" s="21"/>
      <c r="D8" s="20"/>
      <c r="E8" s="22">
        <v>1100000</v>
      </c>
      <c r="F8" s="22">
        <v>1100000</v>
      </c>
      <c r="G8" s="22">
        <v>1100000</v>
      </c>
    </row>
    <row r="9" ht="29.9" customHeight="1" spans="1:7">
      <c r="A9" s="20"/>
      <c r="B9" s="20" t="s">
        <v>409</v>
      </c>
      <c r="C9" s="20" t="s">
        <v>228</v>
      </c>
      <c r="D9" s="20" t="s">
        <v>410</v>
      </c>
      <c r="E9" s="22">
        <v>1100000</v>
      </c>
      <c r="F9" s="22">
        <v>1100000</v>
      </c>
      <c r="G9" s="22">
        <v>1100000</v>
      </c>
    </row>
    <row r="10" ht="18.75" customHeight="1" spans="1:7">
      <c r="A10" s="23" t="s">
        <v>45</v>
      </c>
      <c r="B10" s="24" t="s">
        <v>411</v>
      </c>
      <c r="C10" s="24"/>
      <c r="D10" s="25"/>
      <c r="E10" s="22">
        <v>1100000</v>
      </c>
      <c r="F10" s="22">
        <v>1100000</v>
      </c>
      <c r="G10" s="22">
        <v>1100000</v>
      </c>
    </row>
  </sheetData>
  <mergeCells count="11">
    <mergeCell ref="A2:G2"/>
    <mergeCell ref="A3:D3"/>
    <mergeCell ref="E4:G4"/>
    <mergeCell ref="A10:D10"/>
    <mergeCell ref="A4:A6"/>
    <mergeCell ref="B4:B6"/>
    <mergeCell ref="C4:C6"/>
    <mergeCell ref="D4:D6"/>
    <mergeCell ref="E5:E6"/>
    <mergeCell ref="F5:F6"/>
    <mergeCell ref="G5:G6"/>
  </mergeCells>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2025-02-05T08:49:00Z</dcterms:created>
  <dcterms:modified xsi:type="dcterms:W3CDTF">2025-02-07T02:04:29Z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